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/>
  <mc:AlternateContent xmlns:mc="http://schemas.openxmlformats.org/markup-compatibility/2006">
    <mc:Choice Requires="x15">
      <x15ac:absPath xmlns:x15ac="http://schemas.microsoft.com/office/spreadsheetml/2010/11/ac" url="/Users/docjonglee/Desktop/핫딜 트래킹 조사/"/>
    </mc:Choice>
  </mc:AlternateContent>
  <bookViews>
    <workbookView xWindow="120" yWindow="1540" windowWidth="28620" windowHeight="14080"/>
  </bookViews>
  <sheets>
    <sheet name="Hotdeal BEST" sheetId="1" r:id="rId1"/>
  </sheets>
  <definedNames>
    <definedName name="_xlnm.Print_Area" localSheetId="0">'Hotdeal BEST'!$A$2:$M$2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H65" i="1"/>
  <c r="H63" i="1"/>
  <c r="H55" i="1"/>
  <c r="I41" i="1"/>
  <c r="H48" i="1"/>
  <c r="H36" i="1"/>
  <c r="H29" i="1"/>
  <c r="I29" i="1"/>
  <c r="H27" i="1"/>
  <c r="H24" i="1"/>
  <c r="I21" i="1"/>
  <c r="H15" i="1"/>
  <c r="H12" i="1"/>
  <c r="H8" i="1"/>
  <c r="H6" i="1"/>
  <c r="H5" i="1"/>
  <c r="I3" i="1"/>
</calcChain>
</file>

<file path=xl/sharedStrings.xml><?xml version="1.0" encoding="utf-8"?>
<sst xmlns="http://schemas.openxmlformats.org/spreadsheetml/2006/main" count="165" uniqueCount="147">
  <si>
    <t>TOP 5</t>
    <phoneticPr fontId="18" type="noConversion"/>
  </si>
  <si>
    <t>요일</t>
    <phoneticPr fontId="18" type="noConversion"/>
  </si>
  <si>
    <t>Top5</t>
    <phoneticPr fontId="18" type="noConversion"/>
  </si>
  <si>
    <t xml:space="preserve">핫딜 </t>
    <phoneticPr fontId="18" type="noConversion"/>
  </si>
  <si>
    <t>카테고리</t>
    <phoneticPr fontId="18" type="noConversion"/>
  </si>
  <si>
    <t>링크</t>
    <phoneticPr fontId="18" type="noConversion"/>
  </si>
  <si>
    <t>클릭 수</t>
    <phoneticPr fontId="18" type="noConversion"/>
  </si>
  <si>
    <t>총 클릭 수</t>
    <phoneticPr fontId="18" type="noConversion"/>
  </si>
  <si>
    <t>구매대행 링크</t>
    <phoneticPr fontId="18" type="noConversion"/>
  </si>
  <si>
    <t>구매대행 클릭 수</t>
    <phoneticPr fontId="18" type="noConversion"/>
  </si>
  <si>
    <t>노출</t>
    <phoneticPr fontId="18" type="noConversion"/>
  </si>
  <si>
    <t>진입</t>
    <phoneticPr fontId="18" type="noConversion"/>
  </si>
  <si>
    <t>알림</t>
    <phoneticPr fontId="18" type="noConversion"/>
  </si>
  <si>
    <t>블라인드</t>
    <phoneticPr fontId="18" type="noConversion"/>
  </si>
  <si>
    <t>진입/노출</t>
    <phoneticPr fontId="18" type="noConversion"/>
  </si>
  <si>
    <t>노출
/블라인드</t>
    <phoneticPr fontId="18" type="noConversion"/>
  </si>
  <si>
    <t>구독자</t>
    <phoneticPr fontId="18" type="noConversion"/>
  </si>
  <si>
    <t>비구독자</t>
    <phoneticPr fontId="18" type="noConversion"/>
  </si>
  <si>
    <t>수</t>
  </si>
  <si>
    <t>목</t>
  </si>
  <si>
    <t>금</t>
  </si>
  <si>
    <t>화</t>
  </si>
  <si>
    <t>Girls</t>
  </si>
  <si>
    <t>Women</t>
  </si>
  <si>
    <t>Men</t>
  </si>
  <si>
    <t>Boys</t>
  </si>
  <si>
    <t>월</t>
  </si>
  <si>
    <t>전체 상품</t>
  </si>
  <si>
    <t>핸드백</t>
  </si>
  <si>
    <t>http://bit.ly/1L2liCd</t>
  </si>
  <si>
    <t>http://fave.co/1F8hpdN</t>
  </si>
  <si>
    <t>토리버치 한효주, 김고은 샌들 $275 → $134.75 (할인코드 EXTRA30)</t>
  </si>
  <si>
    <t>http://bit.ly/28T8uTh</t>
  </si>
  <si>
    <t>파슬 시드니 크로스바디백 $128 → $71.99 @노드스트롬</t>
  </si>
  <si>
    <t>http://bit.ly/28WRVcC</t>
  </si>
  <si>
    <t>갭 전 상품 40% 할인 (할인코드 HAPPY)</t>
  </si>
  <si>
    <t>드롱기 빈티지 4구 토스터기+전기포트 한국 직배송비 포함 118.84 파운드 @아마존 (영국)</t>
  </si>
  <si>
    <t>http://amzn.to/2921wi6</t>
  </si>
  <si>
    <t>4구 토스터기</t>
  </si>
  <si>
    <t>http://amzn.to/293T3vv</t>
  </si>
  <si>
    <t>전기포트</t>
  </si>
  <si>
    <t>보덴 일부 상품 최대 50% 할인</t>
  </si>
  <si>
    <t>http://bit.ly/28VhVoP</t>
  </si>
  <si>
    <t>http://bit.ly/28W00e5</t>
  </si>
  <si>
    <t>http://bit.ly/28VZLQk</t>
  </si>
  <si>
    <t>아소스 세일 - 최대 50% 할인</t>
  </si>
  <si>
    <t>http://bit.ly/28WcQsI</t>
  </si>
  <si>
    <t>http://bit.ly/28Vv4y6</t>
  </si>
  <si>
    <t>토리버치 로니 에스파드류 $150 → $73.50 (할인코드 EXTRA30)</t>
  </si>
  <si>
    <t>띠어리 세일 상품 최대 70% 할인</t>
  </si>
  <si>
    <t>http://bit.ly/28WKL8y</t>
  </si>
  <si>
    <t>http://bit.ly/28WKzG9</t>
  </si>
  <si>
    <t>산드로(미국) 세일 상품 25% 추가 할인 (할인코드 FIREWORKS)</t>
  </si>
  <si>
    <t>http://bit.ly/28XDfXn</t>
  </si>
  <si>
    <t>아르마니 익스체인지 전 상품 40~50% 추가 할인 (장바구니 할인)</t>
  </si>
  <si>
    <t>마쥬(미국) 태슬 오프숄더 드레스 $325 → $146.25 (할인코드 FIREWORKS)</t>
  </si>
  <si>
    <t>http://bit.ly/28XG3DR</t>
  </si>
  <si>
    <t>마쥬(미국) 세일 상품 25% 추가 할인 (할인코드 FIREWORKS)</t>
  </si>
  <si>
    <t>http://bit.ly/28XFzh5</t>
  </si>
  <si>
    <t>빌레로이 앤 보흐 뉴 코티지 커트러리 5피스 $79 → $24.99</t>
  </si>
  <si>
    <t>http://bit.ly/28X02kR</t>
  </si>
  <si>
    <t>나인 웨스트 전 상품 BOGO 50% 할인 (장바구니 할인)</t>
  </si>
  <si>
    <t>http://bit.ly/28ZgllN</t>
  </si>
  <si>
    <t>폴로 랄프로렌 세일 상품 30% 추가 할인 (할인코드 JULY4)</t>
  </si>
  <si>
    <t>http://bit.ly/28ZWRKc</t>
  </si>
  <si>
    <t>갭 세일 상품 최대 50% 할인 + 40% 추가 할인 (할인코드 EXTRA)</t>
  </si>
  <si>
    <t>크록스 맨 산타 크루즈 2 럭스 로퍼 $59.99 → $34.99 (할인코드 SANTACRUZ42)</t>
  </si>
  <si>
    <t>http://fave.co/29j8qwG</t>
  </si>
  <si>
    <t>띠어리 리미티드 에디션 최대 80% 할인</t>
  </si>
  <si>
    <t>http://bit.ly/28ZXZgU</t>
  </si>
  <si>
    <t>아소스 최대 50% 할인 + 10% 추가 할인 (할인코드 BIGTHANKS10)</t>
  </si>
  <si>
    <t>레베카 밍코프 세일 상품 최대 60% 할인</t>
  </si>
  <si>
    <t>http://bit.ly/291QTw3</t>
  </si>
  <si>
    <t>폴로 랄프로렌 코튼 SCOOPNECK 막시드레스 $98.5 → $31.49 (할인코드 JULY4)</t>
  </si>
  <si>
    <t>http://bit.ly/291f222</t>
  </si>
  <si>
    <t>토리버치 수지, 황정음 튜닉 $395 → $159.98 @노드스트롬</t>
  </si>
  <si>
    <t>쌤소나이트 제논2 노트북 서류가방 $48.99 + 미국 내 무료배송 (할인코드 SAVE30)</t>
  </si>
  <si>
    <t>http://bit.ly/290tz1N</t>
  </si>
  <si>
    <t>앤 테일러 세미 애뉴얼 세일 - 세일 상품 최대 60% 할인</t>
  </si>
  <si>
    <t>http://bit.ly/290EIQi</t>
  </si>
  <si>
    <t>샵밥 세일 상품 최대 70% 할인 + 신상품 추가</t>
  </si>
  <si>
    <t>http://bit.ly/1Z5AWZl</t>
  </si>
  <si>
    <t>랙앤본 울 페도라 $195 → $100</t>
  </si>
  <si>
    <t>http://bit.ly/291H15E</t>
  </si>
  <si>
    <t>기본 챙</t>
  </si>
  <si>
    <t>http://bit.ly/292nXjO</t>
  </si>
  <si>
    <t>와이드 챙</t>
  </si>
  <si>
    <t>뉴발란스 키즈 993 $54.99 → $22.99 @조씨네 뉴발란스</t>
  </si>
  <si>
    <t>http://fave.co/1r2bBzK</t>
  </si>
  <si>
    <t>띠어리 오프 숄더 드레스 $315 → $126</t>
  </si>
  <si>
    <t>http://bit.ly/1S8hl11</t>
  </si>
  <si>
    <t>쥬시 꾸뛰르 금액대별 최대 50% 할인 (할인코드 HOTSTUFF)</t>
  </si>
  <si>
    <t>http://bit.ly/292skeL</t>
  </si>
  <si>
    <t>리바이스 우먼 711 셀비지 스키니 진 $98 → $29.94 (할인코드 40SUMMER)</t>
  </si>
  <si>
    <t>http://fave.co/29rgBXX</t>
  </si>
  <si>
    <t>포트메리온 전 상품 15% 할인 (할인코드 JULY2016)</t>
  </si>
  <si>
    <t>http://fave.co/1EaCYJo</t>
  </si>
  <si>
    <t>버버리 걸즈 Janina 슬리브리스 드레스 $375 → $146.25 @니만 마커스</t>
  </si>
  <si>
    <t>http://bit.ly/294XXEM</t>
  </si>
  <si>
    <t>로프트 전 상품 50% 할인 + 미국 내 무료배송 (할인코드 JULY4TH)</t>
  </si>
  <si>
    <t>http://bit.ly/2946Wpt</t>
  </si>
  <si>
    <t>다이앤 본 퍼스텐버그 세일 상품 최대 65% 할인</t>
  </si>
  <si>
    <t>http://bit.ly/293jeSE</t>
  </si>
  <si>
    <t>짐보리 전 상품 $12.99 이하 균일가 세일 + 20% 추가 할인 + 미국 내 무료배송 (할인코드 FIREWORKS)</t>
  </si>
  <si>
    <t>빈스 우먼 로우 웨이스트 플리츠 드레스 $295 → $177</t>
  </si>
  <si>
    <t>http://bit.ly/294lVDK</t>
  </si>
  <si>
    <t>리바이스 세일 상품 40% 추가 할인 (할인코드 40SUMMER)</t>
  </si>
  <si>
    <t>http://fave.co/1HuKFQu</t>
  </si>
  <si>
    <t>http://fave.co/1efyrOs</t>
  </si>
  <si>
    <t>Kids</t>
  </si>
  <si>
    <t>콜한 세일 상품 30% 추가 할인 (할인코드 EXTRA30)</t>
  </si>
  <si>
    <t>http://bit.ly/294Plhm</t>
  </si>
  <si>
    <t>한나 앤더슨 세일 상품 $10 이하 균일가</t>
  </si>
  <si>
    <t>http://fave.co/1NPsjK6</t>
  </si>
  <si>
    <t>판도라 925 팔찌 실버 35.48파운드 @아마존(영국)</t>
  </si>
  <si>
    <t>http://amzn.to/295rcGu</t>
  </si>
  <si>
    <t>끌로디 피에로 박신혜 셔츠 119.4파운드 @셀프리지스</t>
  </si>
  <si>
    <t>http://bit.ly/295G4cB</t>
  </si>
  <si>
    <t>스튜어트 와이츠먼 시놉시스 샌들 $398 → $179.99 (할인코드 SAVE30SF) @삭스 오프 피프스</t>
  </si>
  <si>
    <t>http://fave.co/29w4g4H</t>
  </si>
  <si>
    <t>화이트</t>
  </si>
  <si>
    <t>http://fave.co/29i0AY6</t>
  </si>
  <si>
    <t>민트</t>
  </si>
  <si>
    <t>http://fave.co/29i0OPj</t>
  </si>
  <si>
    <t>뱀피무늬</t>
  </si>
  <si>
    <t>스와들 디자인 정상가 상품 35% 할인 (할인코드 FAMILY)</t>
  </si>
  <si>
    <t>http://fave.co/1E200Wa</t>
  </si>
  <si>
    <t>앤 테일러 정상가 상품 40% 할인, 세일 상품 추가 60% 할인 (할인코드 JULY40, 장바구니 할인)</t>
  </si>
  <si>
    <t>http://bit.ly/295E8k0</t>
  </si>
  <si>
    <t>몬순 칠드런 세일 - 최대 50% 할인</t>
  </si>
  <si>
    <t>http://bit.ly/1ZrndZQ</t>
  </si>
  <si>
    <t>락포트 일부 상품 2켤레 $99 세일 + 미국 내 무료배송</t>
  </si>
  <si>
    <t>http://fave.co/1MxqGks</t>
  </si>
  <si>
    <t>레베카 밍코프 ASTOR 체인 새들백 $325 → $98</t>
  </si>
  <si>
    <t>http://bit.ly/296EkQ2</t>
  </si>
  <si>
    <t>토리버치 플랫 샌들 $275 → $143 @니만 마커스</t>
  </si>
  <si>
    <t>http://bit.ly/296ItDC</t>
  </si>
  <si>
    <t>블랙</t>
  </si>
  <si>
    <t>http://bit.ly/296J9cf</t>
  </si>
  <si>
    <t>아이보리</t>
  </si>
  <si>
    <t>리바이스 세일 상품 50% 추가 할인 (할인코드 50SUMMER)</t>
  </si>
  <si>
    <t>http://fave.co/1HuKIMf</t>
  </si>
  <si>
    <t>http://bit.ly/28VhKd3</t>
  </si>
  <si>
    <t>http://bit.ly/28XxxVr</t>
  </si>
  <si>
    <t>http://fave.co/1bJ7Qoj</t>
  </si>
  <si>
    <t>http://bit.ly/292D1OB</t>
  </si>
  <si>
    <t>http://bit.ly/290T7f2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</si>
</sst>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[$$-409]* #,##0_ ;_-[$$-409]* \-#,##0\ ;_-[$$-409]* &quot;-&quot;??_ ;_-@_ "/>
    <numFmt numFmtId="165" formatCode="0_);[Red]\(0\)"/>
  </numFmts>
  <fonts count="33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9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u/>
      <sz val="11"/>
      <color theme="10"/>
      <name val="맑은 고딕"/>
      <family val="3"/>
      <charset val="129"/>
    </font>
    <font>
      <u/>
      <sz val="9"/>
      <color theme="10"/>
      <name val="나눔 고딕"/>
      <family val="3"/>
      <charset val="129"/>
    </font>
    <font>
      <sz val="9"/>
      <name val="나눔 고딕"/>
      <family val="3"/>
      <charset val="129"/>
    </font>
    <font>
      <sz val="9"/>
      <color theme="1"/>
      <name val="나눔 고딕"/>
      <family val="3"/>
      <charset val="129"/>
    </font>
    <font>
      <u/>
      <sz val="8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theme="1"/>
      <name val="나눔"/>
    </font>
    <font>
      <sz val="9"/>
      <color rgb="FF36373C"/>
      <name val="나눔 고딕"/>
      <charset val="129"/>
    </font>
    <font>
      <sz val="9"/>
      <color rgb="FF000000"/>
      <name val="나눔 고딕"/>
      <charset val="129"/>
    </font>
    <font>
      <sz val="9"/>
      <color rgb="FF333333"/>
      <name val="나눔 고딕"/>
      <charset val="129"/>
    </font>
    <font>
      <b/>
      <sz val="9"/>
      <color theme="1"/>
      <name val="나눔 고딕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513">
    <xf numFmtId="164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64" fontId="26" fillId="0" borderId="0">
      <alignment vertical="center"/>
    </xf>
    <xf numFmtId="0" fontId="1" fillId="0" borderId="0">
      <alignment vertical="center"/>
    </xf>
    <xf numFmtId="164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64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64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64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64" fontId="27" fillId="0" borderId="0" applyNumberFormat="0" applyFill="0" applyBorder="0" applyAlignment="0" applyProtection="0">
      <alignment vertical="center"/>
    </xf>
  </cellStyleXfs>
  <cellXfs count="217">
    <xf numFmtId="164" fontId="0" fillId="0" borderId="0" xfId="0">
      <alignment vertical="center"/>
    </xf>
    <xf numFmtId="164" fontId="20" fillId="0" borderId="0" xfId="0" applyFont="1">
      <alignment vertical="center"/>
    </xf>
    <xf numFmtId="41" fontId="19" fillId="0" borderId="0" xfId="0" applyNumberFormat="1" applyFont="1">
      <alignment vertical="center"/>
    </xf>
    <xf numFmtId="10" fontId="19" fillId="0" borderId="0" xfId="2" applyNumberFormat="1" applyFont="1">
      <alignment vertical="center"/>
    </xf>
    <xf numFmtId="41" fontId="24" fillId="0" borderId="28" xfId="1" applyNumberFormat="1" applyFont="1" applyBorder="1" applyAlignment="1">
      <alignment horizontal="right" vertical="center"/>
    </xf>
    <xf numFmtId="41" fontId="24" fillId="0" borderId="33" xfId="1" applyNumberFormat="1" applyFont="1" applyBorder="1" applyAlignment="1">
      <alignment horizontal="right" vertical="center"/>
    </xf>
    <xf numFmtId="0" fontId="24" fillId="0" borderId="28" xfId="0" applyNumberFormat="1" applyFont="1" applyBorder="1" applyAlignment="1">
      <alignment horizontal="center" vertical="center" wrapText="1"/>
    </xf>
    <xf numFmtId="41" fontId="24" fillId="0" borderId="28" xfId="1" applyNumberFormat="1" applyFont="1" applyBorder="1" applyAlignment="1">
      <alignment vertical="center"/>
    </xf>
    <xf numFmtId="0" fontId="24" fillId="0" borderId="33" xfId="0" applyNumberFormat="1" applyFont="1" applyBorder="1" applyAlignment="1">
      <alignment horizontal="center" vertical="center" wrapText="1"/>
    </xf>
    <xf numFmtId="41" fontId="24" fillId="0" borderId="33" xfId="1" applyNumberFormat="1" applyFont="1" applyBorder="1" applyAlignment="1">
      <alignment vertical="center"/>
    </xf>
    <xf numFmtId="0" fontId="24" fillId="0" borderId="25" xfId="0" applyNumberFormat="1" applyFont="1" applyBorder="1" applyAlignment="1">
      <alignment horizontal="center" vertical="center" wrapText="1"/>
    </xf>
    <xf numFmtId="41" fontId="24" fillId="0" borderId="25" xfId="1" applyNumberFormat="1" applyFont="1" applyBorder="1" applyAlignment="1">
      <alignment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41" fontId="24" fillId="0" borderId="28" xfId="5" applyNumberFormat="1" applyFont="1" applyBorder="1">
      <alignment vertical="center"/>
    </xf>
    <xf numFmtId="41" fontId="24" fillId="0" borderId="28" xfId="7" applyNumberFormat="1" applyFont="1" applyBorder="1">
      <alignment vertical="center"/>
    </xf>
    <xf numFmtId="41" fontId="24" fillId="0" borderId="28" xfId="11" applyNumberFormat="1" applyFont="1" applyBorder="1">
      <alignment vertical="center"/>
    </xf>
    <xf numFmtId="41" fontId="24" fillId="0" borderId="28" xfId="14" applyNumberFormat="1" applyFont="1" applyBorder="1">
      <alignment vertical="center"/>
    </xf>
    <xf numFmtId="164" fontId="28" fillId="0" borderId="0" xfId="0" applyFont="1">
      <alignment vertical="center"/>
    </xf>
    <xf numFmtId="165" fontId="23" fillId="0" borderId="25" xfId="0" applyNumberFormat="1" applyFont="1" applyBorder="1" applyAlignment="1">
      <alignment horizontal="center" vertical="center"/>
    </xf>
    <xf numFmtId="164" fontId="23" fillId="33" borderId="25" xfId="0" applyNumberFormat="1" applyFont="1" applyFill="1" applyBorder="1" applyAlignment="1">
      <alignment horizontal="center" vertical="center" wrapText="1"/>
    </xf>
    <xf numFmtId="41" fontId="23" fillId="33" borderId="25" xfId="0" applyNumberFormat="1" applyFont="1" applyFill="1" applyBorder="1" applyAlignment="1">
      <alignment horizontal="right" vertical="center"/>
    </xf>
    <xf numFmtId="41" fontId="23" fillId="33" borderId="25" xfId="0" applyNumberFormat="1" applyFont="1" applyFill="1" applyBorder="1" applyAlignment="1">
      <alignment vertical="center"/>
    </xf>
    <xf numFmtId="165" fontId="23" fillId="33" borderId="25" xfId="3" applyNumberFormat="1" applyFont="1" applyFill="1" applyBorder="1" applyAlignment="1" applyProtection="1">
      <alignment vertical="center"/>
    </xf>
    <xf numFmtId="165" fontId="23" fillId="0" borderId="28" xfId="0" applyNumberFormat="1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 wrapText="1"/>
    </xf>
    <xf numFmtId="41" fontId="23" fillId="0" borderId="28" xfId="0" applyNumberFormat="1" applyFont="1" applyBorder="1" applyAlignment="1">
      <alignment horizontal="right" vertical="center"/>
    </xf>
    <xf numFmtId="41" fontId="23" fillId="33" borderId="28" xfId="0" applyNumberFormat="1" applyFont="1" applyFill="1" applyBorder="1" applyAlignment="1">
      <alignment vertical="center"/>
    </xf>
    <xf numFmtId="165" fontId="23" fillId="0" borderId="28" xfId="3" applyNumberFormat="1" applyFont="1" applyBorder="1" applyAlignment="1" applyProtection="1">
      <alignment vertical="center"/>
    </xf>
    <xf numFmtId="41" fontId="30" fillId="0" borderId="28" xfId="0" applyNumberFormat="1" applyFont="1" applyBorder="1" applyAlignment="1">
      <alignment vertical="center"/>
    </xf>
    <xf numFmtId="164" fontId="30" fillId="0" borderId="25" xfId="0" applyNumberFormat="1" applyFont="1" applyBorder="1" applyAlignment="1">
      <alignment horizontal="center" vertical="center" wrapText="1"/>
    </xf>
    <xf numFmtId="49" fontId="22" fillId="0" borderId="25" xfId="3" applyNumberFormat="1" applyFont="1" applyBorder="1" applyAlignment="1" applyProtection="1">
      <alignment vertical="center"/>
    </xf>
    <xf numFmtId="165" fontId="23" fillId="0" borderId="25" xfId="3" applyNumberFormat="1" applyFont="1" applyBorder="1" applyAlignment="1" applyProtection="1">
      <alignment vertical="center"/>
    </xf>
    <xf numFmtId="165" fontId="30" fillId="0" borderId="28" xfId="0" applyNumberFormat="1" applyFont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 wrapText="1"/>
    </xf>
    <xf numFmtId="41" fontId="30" fillId="0" borderId="28" xfId="0" applyNumberFormat="1" applyFont="1" applyBorder="1" applyAlignment="1">
      <alignment horizontal="right" vertical="center"/>
    </xf>
    <xf numFmtId="165" fontId="23" fillId="0" borderId="28" xfId="3" applyNumberFormat="1" applyFont="1" applyBorder="1" applyAlignment="1" applyProtection="1">
      <alignment vertical="center" wrapText="1"/>
    </xf>
    <xf numFmtId="165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 wrapText="1"/>
    </xf>
    <xf numFmtId="41" fontId="30" fillId="0" borderId="33" xfId="0" applyNumberFormat="1" applyFont="1" applyBorder="1" applyAlignment="1">
      <alignment horizontal="right" vertical="center"/>
    </xf>
    <xf numFmtId="165" fontId="23" fillId="0" borderId="33" xfId="3" applyNumberFormat="1" applyFont="1" applyBorder="1" applyAlignment="1" applyProtection="1">
      <alignment vertical="center"/>
    </xf>
    <xf numFmtId="165" fontId="30" fillId="0" borderId="25" xfId="0" applyNumberFormat="1" applyFont="1" applyBorder="1" applyAlignment="1">
      <alignment horizontal="center" vertical="center"/>
    </xf>
    <xf numFmtId="41" fontId="30" fillId="0" borderId="25" xfId="0" applyNumberFormat="1" applyFont="1" applyBorder="1" applyAlignment="1">
      <alignment horizontal="right" vertical="center"/>
    </xf>
    <xf numFmtId="41" fontId="24" fillId="0" borderId="28" xfId="9" applyNumberFormat="1" applyFont="1" applyBorder="1">
      <alignment vertical="center"/>
    </xf>
    <xf numFmtId="41" fontId="24" fillId="0" borderId="28" xfId="0" applyNumberFormat="1" applyFont="1" applyBorder="1" applyAlignment="1">
      <alignment horizontal="right" vertical="center"/>
    </xf>
    <xf numFmtId="165" fontId="24" fillId="0" borderId="28" xfId="0" applyNumberFormat="1" applyFont="1" applyFill="1" applyBorder="1" applyAlignment="1">
      <alignment horizontal="center" vertical="center"/>
    </xf>
    <xf numFmtId="165" fontId="24" fillId="0" borderId="33" xfId="0" applyNumberFormat="1" applyFont="1" applyFill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49" fontId="22" fillId="33" borderId="25" xfId="3" applyNumberFormat="1" applyFont="1" applyFill="1" applyBorder="1" applyAlignment="1" applyProtection="1">
      <alignment horizontal="left" vertical="center"/>
    </xf>
    <xf numFmtId="49" fontId="22" fillId="0" borderId="25" xfId="3" applyNumberFormat="1" applyFont="1" applyBorder="1" applyAlignment="1" applyProtection="1">
      <alignment horizontal="left" vertical="center"/>
    </xf>
    <xf numFmtId="49" fontId="22" fillId="0" borderId="28" xfId="3" applyNumberFormat="1" applyFont="1" applyBorder="1" applyAlignment="1" applyProtection="1">
      <alignment horizontal="left" vertical="center"/>
    </xf>
    <xf numFmtId="49" fontId="22" fillId="0" borderId="33" xfId="3" applyNumberFormat="1" applyFont="1" applyBorder="1" applyAlignment="1" applyProtection="1">
      <alignment horizontal="left" vertical="center"/>
    </xf>
    <xf numFmtId="49" fontId="22" fillId="0" borderId="28" xfId="6" applyNumberFormat="1" applyFont="1" applyBorder="1" applyAlignment="1" applyProtection="1">
      <alignment horizontal="left" vertical="center"/>
    </xf>
    <xf numFmtId="49" fontId="22" fillId="0" borderId="28" xfId="10" applyNumberFormat="1" applyFont="1" applyBorder="1" applyAlignment="1" applyProtection="1">
      <alignment horizontal="left" vertical="center"/>
    </xf>
    <xf numFmtId="49" fontId="22" fillId="0" borderId="28" xfId="12" applyNumberFormat="1" applyFont="1" applyBorder="1" applyAlignment="1" applyProtection="1">
      <alignment horizontal="left" vertical="center"/>
    </xf>
    <xf numFmtId="49" fontId="22" fillId="0" borderId="28" xfId="13" applyNumberFormat="1" applyFont="1" applyBorder="1" applyAlignment="1" applyProtection="1">
      <alignment horizontal="left" vertical="center"/>
    </xf>
    <xf numFmtId="49" fontId="22" fillId="0" borderId="33" xfId="15" applyNumberFormat="1" applyFont="1" applyBorder="1" applyAlignment="1" applyProtection="1">
      <alignment horizontal="left" vertical="center"/>
    </xf>
    <xf numFmtId="49" fontId="22" fillId="33" borderId="25" xfId="3" applyNumberFormat="1" applyFont="1" applyFill="1" applyBorder="1" applyAlignment="1" applyProtection="1">
      <alignment vertical="center"/>
    </xf>
    <xf numFmtId="49" fontId="22" fillId="0" borderId="28" xfId="3" applyNumberFormat="1" applyFont="1" applyBorder="1" applyAlignment="1" applyProtection="1">
      <alignment vertical="center"/>
    </xf>
    <xf numFmtId="49" fontId="22" fillId="0" borderId="33" xfId="3" applyNumberFormat="1" applyFont="1" applyBorder="1" applyAlignment="1" applyProtection="1">
      <alignment vertical="center"/>
    </xf>
    <xf numFmtId="164" fontId="24" fillId="0" borderId="0" xfId="0" applyFont="1">
      <alignment vertical="center"/>
    </xf>
    <xf numFmtId="165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1" fontId="24" fillId="0" borderId="0" xfId="0" applyNumberFormat="1" applyFont="1" applyAlignment="1">
      <alignment horizontal="right" vertical="center"/>
    </xf>
    <xf numFmtId="41" fontId="24" fillId="0" borderId="0" xfId="0" applyNumberFormat="1" applyFont="1">
      <alignment vertical="center"/>
    </xf>
    <xf numFmtId="165" fontId="23" fillId="0" borderId="0" xfId="0" applyNumberFormat="1" applyFont="1" applyAlignment="1">
      <alignment horizontal="left" vertical="center"/>
    </xf>
    <xf numFmtId="10" fontId="24" fillId="0" borderId="0" xfId="2" applyNumberFormat="1" applyFont="1">
      <alignment vertical="center"/>
    </xf>
    <xf numFmtId="164" fontId="24" fillId="0" borderId="22" xfId="0" applyFont="1" applyBorder="1">
      <alignment vertical="center"/>
    </xf>
    <xf numFmtId="41" fontId="24" fillId="0" borderId="25" xfId="1" applyNumberFormat="1" applyFont="1" applyBorder="1" applyAlignment="1">
      <alignment horizontal="right" vertical="center"/>
    </xf>
    <xf numFmtId="49" fontId="22" fillId="0" borderId="28" xfId="15" applyNumberFormat="1" applyFont="1" applyBorder="1" applyAlignment="1" applyProtection="1">
      <alignment horizontal="left" vertical="center"/>
    </xf>
    <xf numFmtId="0" fontId="24" fillId="0" borderId="25" xfId="0" applyNumberFormat="1" applyFont="1" applyBorder="1" applyAlignment="1">
      <alignment horizontal="center" vertical="center"/>
    </xf>
    <xf numFmtId="49" fontId="22" fillId="0" borderId="25" xfId="15" applyNumberFormat="1" applyFont="1" applyBorder="1" applyAlignment="1" applyProtection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165" fontId="23" fillId="0" borderId="28" xfId="0" applyNumberFormat="1" applyFont="1" applyBorder="1" applyAlignment="1">
      <alignment horizontal="left" vertical="center"/>
    </xf>
    <xf numFmtId="164" fontId="24" fillId="0" borderId="33" xfId="0" applyFont="1" applyBorder="1">
      <alignment vertical="center"/>
    </xf>
    <xf numFmtId="49" fontId="24" fillId="0" borderId="33" xfId="0" applyNumberFormat="1" applyFont="1" applyBorder="1" applyAlignment="1">
      <alignment horizontal="left" vertical="center"/>
    </xf>
    <xf numFmtId="164" fontId="24" fillId="0" borderId="28" xfId="0" applyFont="1" applyBorder="1" applyAlignment="1">
      <alignment horizontal="center" vertical="center"/>
    </xf>
    <xf numFmtId="164" fontId="24" fillId="0" borderId="33" xfId="0" applyFont="1" applyBorder="1" applyAlignment="1">
      <alignment horizontal="center" vertical="center"/>
    </xf>
    <xf numFmtId="10" fontId="24" fillId="0" borderId="17" xfId="2" applyNumberFormat="1" applyFont="1" applyBorder="1" applyAlignment="1">
      <alignment horizontal="center" vertical="center"/>
    </xf>
    <xf numFmtId="10" fontId="24" fillId="0" borderId="21" xfId="2" applyNumberFormat="1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 indent="1"/>
    </xf>
    <xf numFmtId="49" fontId="23" fillId="0" borderId="0" xfId="0" applyNumberFormat="1" applyFont="1" applyFill="1" applyAlignment="1">
      <alignment horizontal="left" vertical="center"/>
    </xf>
    <xf numFmtId="165" fontId="23" fillId="0" borderId="0" xfId="0" applyNumberFormat="1" applyFont="1" applyFill="1" applyAlignment="1">
      <alignment horizontal="left" vertical="center" indent="1"/>
    </xf>
    <xf numFmtId="49" fontId="29" fillId="0" borderId="25" xfId="0" applyNumberFormat="1" applyFont="1" applyBorder="1" applyAlignment="1">
      <alignment horizontal="left" vertical="center" indent="1"/>
    </xf>
    <xf numFmtId="49" fontId="29" fillId="0" borderId="28" xfId="0" applyNumberFormat="1" applyFont="1" applyBorder="1" applyAlignment="1">
      <alignment horizontal="left" vertical="center" indent="1"/>
    </xf>
    <xf numFmtId="49" fontId="31" fillId="0" borderId="28" xfId="0" applyNumberFormat="1" applyFont="1" applyBorder="1" applyAlignment="1">
      <alignment horizontal="left" vertical="center" indent="1"/>
    </xf>
    <xf numFmtId="49" fontId="30" fillId="0" borderId="28" xfId="0" applyNumberFormat="1" applyFont="1" applyBorder="1" applyAlignment="1">
      <alignment horizontal="left" vertical="center" indent="1"/>
    </xf>
    <xf numFmtId="49" fontId="23" fillId="0" borderId="33" xfId="0" applyNumberFormat="1" applyFont="1" applyBorder="1" applyAlignment="1">
      <alignment horizontal="left" vertical="center" indent="1"/>
    </xf>
    <xf numFmtId="49" fontId="23" fillId="0" borderId="25" xfId="0" applyNumberFormat="1" applyFont="1" applyBorder="1" applyAlignment="1">
      <alignment horizontal="left" vertical="center" indent="1"/>
    </xf>
    <xf numFmtId="49" fontId="23" fillId="0" borderId="28" xfId="0" applyNumberFormat="1" applyFont="1" applyBorder="1" applyAlignment="1">
      <alignment horizontal="left" vertical="center" indent="1"/>
    </xf>
    <xf numFmtId="49" fontId="23" fillId="0" borderId="28" xfId="0" applyNumberFormat="1" applyFont="1" applyFill="1" applyBorder="1" applyAlignment="1">
      <alignment horizontal="left" vertical="center" indent="1"/>
    </xf>
    <xf numFmtId="49" fontId="23" fillId="0" borderId="33" xfId="0" applyNumberFormat="1" applyFont="1" applyFill="1" applyBorder="1" applyAlignment="1">
      <alignment horizontal="left" vertical="center" indent="1"/>
    </xf>
    <xf numFmtId="49" fontId="23" fillId="0" borderId="25" xfId="0" applyNumberFormat="1" applyFont="1" applyFill="1" applyBorder="1" applyAlignment="1">
      <alignment horizontal="left" vertical="center" indent="1"/>
    </xf>
    <xf numFmtId="49" fontId="24" fillId="0" borderId="28" xfId="0" applyNumberFormat="1" applyFont="1" applyBorder="1" applyAlignment="1">
      <alignment horizontal="left" vertical="center" indent="1"/>
    </xf>
    <xf numFmtId="49" fontId="24" fillId="0" borderId="33" xfId="0" applyNumberFormat="1" applyFont="1" applyBorder="1" applyAlignment="1">
      <alignment horizontal="left" vertical="center" indent="1"/>
    </xf>
    <xf numFmtId="49" fontId="24" fillId="0" borderId="25" xfId="0" applyNumberFormat="1" applyFont="1" applyBorder="1" applyAlignment="1">
      <alignment horizontal="left" vertical="center" indent="1"/>
    </xf>
    <xf numFmtId="49" fontId="24" fillId="0" borderId="0" xfId="0" applyNumberFormat="1" applyFont="1" applyAlignment="1">
      <alignment horizontal="left" vertical="center" indent="1"/>
    </xf>
    <xf numFmtId="164" fontId="23" fillId="0" borderId="0" xfId="0" applyFont="1" applyFill="1" applyAlignment="1">
      <alignment horizontal="center" vertical="center"/>
    </xf>
    <xf numFmtId="10" fontId="24" fillId="0" borderId="34" xfId="2" applyNumberFormat="1" applyFont="1" applyBorder="1" applyAlignment="1">
      <alignment horizontal="center" vertical="center"/>
    </xf>
    <xf numFmtId="10" fontId="24" fillId="0" borderId="35" xfId="2" applyNumberFormat="1" applyFont="1" applyBorder="1" applyAlignment="1">
      <alignment horizontal="center" vertical="center"/>
    </xf>
    <xf numFmtId="10" fontId="24" fillId="0" borderId="36" xfId="2" applyNumberFormat="1" applyFont="1" applyBorder="1" applyAlignment="1">
      <alignment horizontal="center" vertical="center"/>
    </xf>
    <xf numFmtId="41" fontId="23" fillId="0" borderId="24" xfId="1" applyFont="1" applyBorder="1" applyAlignment="1">
      <alignment horizontal="center" vertical="center"/>
    </xf>
    <xf numFmtId="41" fontId="23" fillId="0" borderId="27" xfId="1" applyFont="1" applyBorder="1" applyAlignment="1">
      <alignment horizontal="center" vertical="center"/>
    </xf>
    <xf numFmtId="41" fontId="23" fillId="0" borderId="32" xfId="1" applyFont="1" applyBorder="1" applyAlignment="1">
      <alignment horizontal="center" vertical="center"/>
    </xf>
    <xf numFmtId="41" fontId="24" fillId="0" borderId="24" xfId="0" applyNumberFormat="1" applyFont="1" applyBorder="1" applyAlignment="1">
      <alignment horizontal="center" vertical="center"/>
    </xf>
    <xf numFmtId="41" fontId="24" fillId="0" borderId="27" xfId="0" applyNumberFormat="1" applyFont="1" applyBorder="1" applyAlignment="1">
      <alignment horizontal="center" vertical="center"/>
    </xf>
    <xf numFmtId="41" fontId="24" fillId="0" borderId="32" xfId="0" applyNumberFormat="1" applyFont="1" applyBorder="1" applyAlignment="1">
      <alignment horizontal="center" vertical="center"/>
    </xf>
    <xf numFmtId="10" fontId="24" fillId="0" borderId="24" xfId="2" applyNumberFormat="1" applyFont="1" applyBorder="1" applyAlignment="1">
      <alignment horizontal="center" vertical="center"/>
    </xf>
    <xf numFmtId="10" fontId="24" fillId="0" borderId="27" xfId="2" applyNumberFormat="1" applyFont="1" applyBorder="1" applyAlignment="1">
      <alignment horizontal="center" vertical="center"/>
    </xf>
    <xf numFmtId="10" fontId="24" fillId="0" borderId="32" xfId="2" applyNumberFormat="1" applyFont="1" applyBorder="1" applyAlignment="1">
      <alignment horizontal="center" vertical="center"/>
    </xf>
    <xf numFmtId="10" fontId="30" fillId="0" borderId="34" xfId="2" applyNumberFormat="1" applyFont="1" applyBorder="1" applyAlignment="1">
      <alignment horizontal="center" vertical="center"/>
    </xf>
    <xf numFmtId="10" fontId="30" fillId="0" borderId="35" xfId="2" applyNumberFormat="1" applyFont="1" applyBorder="1" applyAlignment="1">
      <alignment horizontal="center" vertical="center"/>
    </xf>
    <xf numFmtId="10" fontId="30" fillId="0" borderId="36" xfId="2" applyNumberFormat="1" applyFont="1" applyBorder="1" applyAlignment="1">
      <alignment horizontal="center" vertical="center"/>
    </xf>
    <xf numFmtId="41" fontId="30" fillId="0" borderId="24" xfId="0" applyNumberFormat="1" applyFont="1" applyBorder="1" applyAlignment="1">
      <alignment horizontal="center" vertical="center"/>
    </xf>
    <xf numFmtId="41" fontId="30" fillId="0" borderId="27" xfId="0" applyNumberFormat="1" applyFont="1" applyBorder="1" applyAlignment="1">
      <alignment horizontal="center" vertical="center"/>
    </xf>
    <xf numFmtId="41" fontId="30" fillId="0" borderId="32" xfId="0" applyNumberFormat="1" applyFont="1" applyBorder="1" applyAlignment="1">
      <alignment horizontal="center" vertical="center"/>
    </xf>
    <xf numFmtId="10" fontId="30" fillId="0" borderId="24" xfId="2" applyNumberFormat="1" applyFont="1" applyBorder="1" applyAlignment="1">
      <alignment horizontal="center" vertical="center"/>
    </xf>
    <xf numFmtId="10" fontId="30" fillId="0" borderId="27" xfId="2" applyNumberFormat="1" applyFont="1" applyBorder="1" applyAlignment="1">
      <alignment horizontal="center" vertical="center"/>
    </xf>
    <xf numFmtId="10" fontId="30" fillId="0" borderId="32" xfId="2" applyNumberFormat="1" applyFont="1" applyBorder="1" applyAlignment="1">
      <alignment horizontal="center" vertical="center"/>
    </xf>
    <xf numFmtId="41" fontId="24" fillId="0" borderId="29" xfId="1" applyNumberFormat="1" applyFont="1" applyBorder="1" applyAlignment="1">
      <alignment horizontal="center" vertical="center"/>
    </xf>
    <xf numFmtId="41" fontId="24" fillId="0" borderId="27" xfId="1" applyNumberFormat="1" applyFont="1" applyBorder="1" applyAlignment="1">
      <alignment horizontal="center" vertical="center"/>
    </xf>
    <xf numFmtId="41" fontId="24" fillId="0" borderId="30" xfId="1" applyNumberFormat="1" applyFont="1" applyBorder="1" applyAlignment="1">
      <alignment horizontal="center" vertical="center"/>
    </xf>
    <xf numFmtId="41" fontId="24" fillId="0" borderId="29" xfId="0" applyNumberFormat="1" applyFont="1" applyBorder="1" applyAlignment="1">
      <alignment horizontal="center" vertical="center"/>
    </xf>
    <xf numFmtId="41" fontId="24" fillId="0" borderId="30" xfId="0" applyNumberFormat="1" applyFont="1" applyBorder="1" applyAlignment="1">
      <alignment horizontal="center" vertical="center"/>
    </xf>
    <xf numFmtId="14" fontId="22" fillId="0" borderId="23" xfId="3" applyNumberFormat="1" applyFont="1" applyBorder="1" applyAlignment="1" applyProtection="1">
      <alignment horizontal="center" vertical="center"/>
    </xf>
    <xf numFmtId="14" fontId="22" fillId="0" borderId="26" xfId="3" applyNumberFormat="1" applyFont="1" applyBorder="1" applyAlignment="1" applyProtection="1">
      <alignment horizontal="center" vertical="center"/>
    </xf>
    <xf numFmtId="14" fontId="22" fillId="0" borderId="31" xfId="3" applyNumberFormat="1" applyFont="1" applyBorder="1" applyAlignment="1" applyProtection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left" vertical="center" indent="1"/>
    </xf>
    <xf numFmtId="49" fontId="24" fillId="0" borderId="27" xfId="0" applyNumberFormat="1" applyFont="1" applyBorder="1" applyAlignment="1">
      <alignment horizontal="left" vertical="center" indent="1"/>
    </xf>
    <xf numFmtId="49" fontId="24" fillId="0" borderId="30" xfId="0" applyNumberFormat="1" applyFont="1" applyBorder="1" applyAlignment="1">
      <alignment horizontal="left" vertical="center" indent="1"/>
    </xf>
    <xf numFmtId="165" fontId="24" fillId="0" borderId="29" xfId="0" applyNumberFormat="1" applyFont="1" applyBorder="1" applyAlignment="1">
      <alignment horizontal="center" vertical="center"/>
    </xf>
    <xf numFmtId="165" fontId="24" fillId="0" borderId="30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165" fontId="24" fillId="0" borderId="32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left" vertical="center" indent="1"/>
    </xf>
    <xf numFmtId="164" fontId="23" fillId="0" borderId="24" xfId="0" applyNumberFormat="1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164" fontId="30" fillId="0" borderId="27" xfId="0" applyNumberFormat="1" applyFont="1" applyBorder="1" applyAlignment="1">
      <alignment horizontal="center" vertical="center"/>
    </xf>
    <xf numFmtId="164" fontId="30" fillId="0" borderId="32" xfId="0" applyNumberFormat="1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9" xfId="0" applyNumberFormat="1" applyFont="1" applyBorder="1" applyAlignment="1">
      <alignment horizontal="left" vertical="center" indent="1"/>
    </xf>
    <xf numFmtId="49" fontId="23" fillId="0" borderId="30" xfId="0" applyNumberFormat="1" applyFont="1" applyBorder="1" applyAlignment="1">
      <alignment horizontal="left" vertical="center" indent="1"/>
    </xf>
    <xf numFmtId="165" fontId="23" fillId="0" borderId="29" xfId="0" applyNumberFormat="1" applyFont="1" applyBorder="1" applyAlignment="1">
      <alignment horizontal="center" vertical="center"/>
    </xf>
    <xf numFmtId="165" fontId="23" fillId="0" borderId="3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left" vertical="center" indent="1"/>
    </xf>
    <xf numFmtId="165" fontId="23" fillId="0" borderId="27" xfId="0" applyNumberFormat="1" applyFont="1" applyBorder="1" applyAlignment="1">
      <alignment horizontal="center" vertic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30" xfId="0" applyNumberFormat="1" applyFont="1" applyBorder="1" applyAlignment="1">
      <alignment horizontal="center" vertical="center"/>
    </xf>
    <xf numFmtId="164" fontId="32" fillId="0" borderId="10" xfId="0" applyFont="1" applyBorder="1" applyAlignment="1">
      <alignment horizontal="center" vertical="center"/>
    </xf>
    <xf numFmtId="164" fontId="32" fillId="0" borderId="16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indent="1"/>
    </xf>
    <xf numFmtId="49" fontId="23" fillId="0" borderId="17" xfId="0" applyNumberFormat="1" applyFont="1" applyFill="1" applyBorder="1" applyAlignment="1">
      <alignment horizontal="left" vertical="center" indent="1"/>
    </xf>
    <xf numFmtId="164" fontId="23" fillId="0" borderId="12" xfId="0" applyFont="1" applyFill="1" applyBorder="1" applyAlignment="1">
      <alignment horizontal="center" vertical="center"/>
    </xf>
    <xf numFmtId="164" fontId="23" fillId="0" borderId="18" xfId="0" applyFont="1" applyFill="1" applyBorder="1" applyAlignment="1">
      <alignment horizontal="center" vertical="center"/>
    </xf>
    <xf numFmtId="10" fontId="24" fillId="0" borderId="11" xfId="2" applyNumberFormat="1" applyFont="1" applyBorder="1" applyAlignment="1">
      <alignment horizontal="center" vertical="center"/>
    </xf>
    <xf numFmtId="10" fontId="24" fillId="0" borderId="15" xfId="2" applyNumberFormat="1" applyFont="1" applyBorder="1" applyAlignment="1">
      <alignment horizontal="center" vertical="center"/>
    </xf>
    <xf numFmtId="41" fontId="23" fillId="0" borderId="14" xfId="1" applyNumberFormat="1" applyFont="1" applyBorder="1" applyAlignment="1">
      <alignment horizontal="center" vertical="center"/>
    </xf>
    <xf numFmtId="41" fontId="23" fillId="0" borderId="20" xfId="1" applyNumberFormat="1" applyFont="1" applyBorder="1" applyAlignment="1">
      <alignment horizontal="center" vertical="center"/>
    </xf>
    <xf numFmtId="41" fontId="23" fillId="0" borderId="11" xfId="1" applyFont="1" applyBorder="1" applyAlignment="1">
      <alignment horizontal="center" vertical="center"/>
    </xf>
    <xf numFmtId="41" fontId="23" fillId="0" borderId="17" xfId="1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left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 vertical="center"/>
    </xf>
    <xf numFmtId="41" fontId="24" fillId="0" borderId="11" xfId="0" applyNumberFormat="1" applyFont="1" applyBorder="1" applyAlignment="1">
      <alignment horizontal="center" vertical="center"/>
    </xf>
    <xf numFmtId="41" fontId="24" fillId="0" borderId="17" xfId="0" applyNumberFormat="1" applyFont="1" applyBorder="1" applyAlignment="1">
      <alignment horizontal="center" vertical="center"/>
    </xf>
    <xf numFmtId="41" fontId="24" fillId="0" borderId="13" xfId="0" applyNumberFormat="1" applyFont="1" applyBorder="1" applyAlignment="1">
      <alignment horizontal="center" vertical="center"/>
    </xf>
    <xf numFmtId="41" fontId="24" fillId="0" borderId="19" xfId="0" applyNumberFormat="1" applyFont="1" applyBorder="1" applyAlignment="1">
      <alignment horizontal="center" vertical="center"/>
    </xf>
    <xf numFmtId="10" fontId="24" fillId="0" borderId="17" xfId="2" applyNumberFormat="1" applyFont="1" applyBorder="1" applyAlignment="1">
      <alignment horizontal="center" vertical="center"/>
    </xf>
    <xf numFmtId="10" fontId="24" fillId="0" borderId="13" xfId="2" applyNumberFormat="1" applyFont="1" applyBorder="1" applyAlignment="1">
      <alignment horizontal="center" vertical="center" wrapText="1"/>
    </xf>
    <xf numFmtId="10" fontId="24" fillId="0" borderId="19" xfId="2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left" vertical="center" indent="1"/>
    </xf>
    <xf numFmtId="49" fontId="30" fillId="0" borderId="30" xfId="0" applyNumberFormat="1" applyFont="1" applyBorder="1" applyAlignment="1">
      <alignment horizontal="left" vertical="center" indent="1"/>
    </xf>
    <xf numFmtId="41" fontId="23" fillId="0" borderId="24" xfId="0" applyNumberFormat="1" applyFont="1" applyBorder="1" applyAlignment="1">
      <alignment horizontal="center" vertical="center"/>
    </xf>
    <xf numFmtId="41" fontId="23" fillId="0" borderId="27" xfId="0" applyNumberFormat="1" applyFont="1" applyBorder="1" applyAlignment="1">
      <alignment horizontal="center" vertical="center"/>
    </xf>
    <xf numFmtId="41" fontId="23" fillId="0" borderId="32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41" fontId="23" fillId="0" borderId="30" xfId="0" applyNumberFormat="1" applyFont="1" applyBorder="1" applyAlignment="1">
      <alignment horizontal="center" vertical="center"/>
    </xf>
    <xf numFmtId="41" fontId="30" fillId="0" borderId="29" xfId="0" applyNumberFormat="1" applyFont="1" applyBorder="1" applyAlignment="1">
      <alignment horizontal="center" vertical="center"/>
    </xf>
    <xf numFmtId="41" fontId="30" fillId="0" borderId="30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left" vertical="center" indent="1"/>
    </xf>
    <xf numFmtId="165" fontId="30" fillId="0" borderId="32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left" vertical="center" indent="1"/>
    </xf>
    <xf numFmtId="49" fontId="31" fillId="0" borderId="30" xfId="0" applyNumberFormat="1" applyFont="1" applyBorder="1" applyAlignment="1">
      <alignment horizontal="left" vertical="center" indent="1"/>
    </xf>
    <xf numFmtId="165" fontId="30" fillId="0" borderId="24" xfId="0" applyNumberFormat="1" applyFont="1" applyBorder="1" applyAlignment="1">
      <alignment horizontal="center" vertical="center"/>
    </xf>
    <xf numFmtId="41" fontId="24" fillId="0" borderId="24" xfId="1" applyFont="1" applyBorder="1" applyAlignment="1">
      <alignment horizontal="center" vertical="center"/>
    </xf>
    <xf numFmtId="41" fontId="24" fillId="0" borderId="27" xfId="1" applyFont="1" applyBorder="1" applyAlignment="1">
      <alignment horizontal="center" vertical="center"/>
    </xf>
    <xf numFmtId="41" fontId="24" fillId="0" borderId="32" xfId="1" applyFont="1" applyBorder="1" applyAlignment="1">
      <alignment horizontal="center" vertical="center"/>
    </xf>
    <xf numFmtId="41" fontId="30" fillId="0" borderId="24" xfId="0" applyNumberFormat="1" applyFont="1" applyBorder="1" applyAlignment="1">
      <alignment horizontal="center" vertical="center" wrapText="1"/>
    </xf>
    <xf numFmtId="41" fontId="30" fillId="0" borderId="27" xfId="0" applyNumberFormat="1" applyFont="1" applyBorder="1" applyAlignment="1">
      <alignment horizontal="center" vertical="center" wrapText="1"/>
    </xf>
    <xf numFmtId="41" fontId="30" fillId="0" borderId="32" xfId="0" applyNumberFormat="1" applyFont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left" vertical="center" indent="1"/>
    </xf>
    <xf numFmtId="49" fontId="23" fillId="0" borderId="30" xfId="0" applyNumberFormat="1" applyFont="1" applyFill="1" applyBorder="1" applyAlignment="1">
      <alignment horizontal="left" vertical="center" indent="1"/>
    </xf>
    <xf numFmtId="165" fontId="24" fillId="0" borderId="29" xfId="0" applyNumberFormat="1" applyFont="1" applyFill="1" applyBorder="1" applyAlignment="1">
      <alignment horizontal="center" vertical="center"/>
    </xf>
    <xf numFmtId="165" fontId="24" fillId="0" borderId="30" xfId="0" applyNumberFormat="1" applyFont="1" applyFill="1" applyBorder="1" applyAlignment="1">
      <alignment horizontal="center" vertical="center"/>
    </xf>
    <xf numFmtId="49" fontId="31" fillId="0" borderId="29" xfId="0" applyNumberFormat="1" applyFont="1" applyBorder="1" applyAlignment="1">
      <alignment horizontal="left" vertical="center" indent="1"/>
    </xf>
    <xf numFmtId="49" fontId="31" fillId="0" borderId="27" xfId="0" applyNumberFormat="1" applyFont="1" applyBorder="1" applyAlignment="1">
      <alignment horizontal="left" vertical="center" indent="1"/>
    </xf>
    <xf numFmtId="41" fontId="23" fillId="0" borderId="13" xfId="0" applyNumberFormat="1" applyFont="1" applyFill="1" applyBorder="1" applyAlignment="1">
      <alignment horizontal="center" vertical="center"/>
    </xf>
    <xf numFmtId="41" fontId="23" fillId="0" borderId="19" xfId="0" applyNumberFormat="1" applyFont="1" applyFill="1" applyBorder="1" applyAlignment="1">
      <alignment horizontal="center" vertical="center"/>
    </xf>
    <xf numFmtId="41" fontId="24" fillId="0" borderId="33" xfId="0" applyNumberFormat="1" applyFont="1" applyBorder="1" applyAlignment="1">
      <alignment horizontal="right" vertical="center"/>
    </xf>
    <xf numFmtId="41" fontId="23" fillId="0" borderId="0" xfId="1" applyNumberFormat="1" applyFont="1" applyAlignment="1">
      <alignment horizontal="right" vertical="center"/>
    </xf>
  </cellXfs>
  <cellStyles count="513"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 10" xfId="26"/>
    <cellStyle name="20% - 강조색2 11" xfId="27"/>
    <cellStyle name="20% - 강조색2 2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 10" xfId="36"/>
    <cellStyle name="20% - 강조색3 11" xfId="37"/>
    <cellStyle name="20% - 강조색3 2" xfId="38"/>
    <cellStyle name="20% - 강조색3 3" xfId="39"/>
    <cellStyle name="20% - 강조색3 4" xfId="40"/>
    <cellStyle name="20% - 강조색3 5" xfId="41"/>
    <cellStyle name="20% - 강조색3 6" xfId="42"/>
    <cellStyle name="20% - 강조색3 7" xfId="43"/>
    <cellStyle name="20% - 강조색3 8" xfId="44"/>
    <cellStyle name="20% - 강조색3 9" xfId="45"/>
    <cellStyle name="20% - 강조색4 10" xfId="46"/>
    <cellStyle name="20% - 강조색4 11" xfId="47"/>
    <cellStyle name="20% - 강조색4 2" xfId="48"/>
    <cellStyle name="20% - 강조색4 3" xfId="49"/>
    <cellStyle name="20% - 강조색4 4" xfId="50"/>
    <cellStyle name="20% - 강조색4 5" xfId="51"/>
    <cellStyle name="20% - 강조색4 6" xfId="52"/>
    <cellStyle name="20% - 강조색4 7" xfId="53"/>
    <cellStyle name="20% - 강조색4 8" xfId="54"/>
    <cellStyle name="20% - 강조색4 9" xfId="55"/>
    <cellStyle name="20% - 강조색5 10" xfId="56"/>
    <cellStyle name="20% - 강조색5 11" xfId="57"/>
    <cellStyle name="20% - 강조색5 2" xfId="58"/>
    <cellStyle name="20% - 강조색5 3" xfId="59"/>
    <cellStyle name="20% - 강조색5 4" xfId="60"/>
    <cellStyle name="20% - 강조색5 5" xfId="61"/>
    <cellStyle name="20% - 강조색5 6" xfId="62"/>
    <cellStyle name="20% - 강조색5 7" xfId="63"/>
    <cellStyle name="20% - 강조색5 8" xfId="64"/>
    <cellStyle name="20% - 강조색5 9" xfId="65"/>
    <cellStyle name="20% - 강조색6 10" xfId="66"/>
    <cellStyle name="20% - 강조색6 11" xfId="67"/>
    <cellStyle name="20% - 강조색6 2" xfId="68"/>
    <cellStyle name="20% - 강조색6 3" xfId="69"/>
    <cellStyle name="20% - 강조색6 4" xfId="70"/>
    <cellStyle name="20% - 강조색6 5" xfId="71"/>
    <cellStyle name="20% - 강조색6 6" xfId="72"/>
    <cellStyle name="20% - 강조색6 7" xfId="73"/>
    <cellStyle name="20% - 강조색6 8" xfId="74"/>
    <cellStyle name="20% - 강조색6 9" xfId="75"/>
    <cellStyle name="40% - 강조색1 10" xfId="76"/>
    <cellStyle name="40% - 강조색1 11" xfId="77"/>
    <cellStyle name="40% - 강조색1 2" xfId="78"/>
    <cellStyle name="40% - 강조색1 3" xfId="79"/>
    <cellStyle name="40% - 강조색1 4" xfId="80"/>
    <cellStyle name="40% - 강조색1 5" xfId="81"/>
    <cellStyle name="40% - 강조색1 6" xfId="82"/>
    <cellStyle name="40% - 강조색1 7" xfId="83"/>
    <cellStyle name="40% - 강조색1 8" xfId="84"/>
    <cellStyle name="40% - 강조색1 9" xfId="85"/>
    <cellStyle name="40% - 강조색2 10" xfId="86"/>
    <cellStyle name="40% - 강조색2 11" xfId="87"/>
    <cellStyle name="40% - 강조색2 2" xfId="88"/>
    <cellStyle name="40% - 강조색2 3" xfId="89"/>
    <cellStyle name="40% - 강조색2 4" xfId="90"/>
    <cellStyle name="40% - 강조색2 5" xfId="91"/>
    <cellStyle name="40% - 강조색2 6" xfId="92"/>
    <cellStyle name="40% - 강조색2 7" xfId="93"/>
    <cellStyle name="40% - 강조색2 8" xfId="94"/>
    <cellStyle name="40% - 강조색2 9" xfId="95"/>
    <cellStyle name="40% - 강조색3 10" xfId="96"/>
    <cellStyle name="40% - 강조색3 11" xfId="97"/>
    <cellStyle name="40% - 강조색3 2" xfId="98"/>
    <cellStyle name="40% - 강조색3 3" xfId="99"/>
    <cellStyle name="40% - 강조색3 4" xfId="100"/>
    <cellStyle name="40% - 강조색3 5" xfId="101"/>
    <cellStyle name="40% - 강조색3 6" xfId="102"/>
    <cellStyle name="40% - 강조색3 7" xfId="103"/>
    <cellStyle name="40% - 강조색3 8" xfId="104"/>
    <cellStyle name="40% - 강조색3 9" xfId="105"/>
    <cellStyle name="40% - 강조색4 10" xfId="106"/>
    <cellStyle name="40% - 강조색4 11" xfId="107"/>
    <cellStyle name="40% - 강조색4 2" xfId="108"/>
    <cellStyle name="40% - 강조색4 3" xfId="109"/>
    <cellStyle name="40% - 강조색4 4" xfId="110"/>
    <cellStyle name="40% - 강조색4 5" xfId="111"/>
    <cellStyle name="40% - 강조색4 6" xfId="112"/>
    <cellStyle name="40% - 강조색4 7" xfId="113"/>
    <cellStyle name="40% - 강조색4 8" xfId="114"/>
    <cellStyle name="40% - 강조색4 9" xfId="115"/>
    <cellStyle name="40% - 강조색5 10" xfId="116"/>
    <cellStyle name="40% - 강조색5 11" xfId="117"/>
    <cellStyle name="40% - 강조색5 2" xfId="118"/>
    <cellStyle name="40% - 강조색5 3" xfId="119"/>
    <cellStyle name="40% - 강조색5 4" xfId="120"/>
    <cellStyle name="40% - 강조색5 5" xfId="121"/>
    <cellStyle name="40% - 강조색5 6" xfId="122"/>
    <cellStyle name="40% - 강조색5 7" xfId="123"/>
    <cellStyle name="40% - 강조색5 8" xfId="124"/>
    <cellStyle name="40% - 강조색5 9" xfId="125"/>
    <cellStyle name="40% - 강조색6 10" xfId="126"/>
    <cellStyle name="40% - 강조색6 11" xfId="127"/>
    <cellStyle name="40% - 강조색6 2" xfId="128"/>
    <cellStyle name="40% - 강조색6 3" xfId="129"/>
    <cellStyle name="40% - 강조색6 4" xfId="130"/>
    <cellStyle name="40% - 강조색6 5" xfId="131"/>
    <cellStyle name="40% - 강조색6 6" xfId="132"/>
    <cellStyle name="40% - 강조색6 7" xfId="133"/>
    <cellStyle name="40% - 강조색6 8" xfId="134"/>
    <cellStyle name="40% - 강조색6 9" xfId="135"/>
    <cellStyle name="60% - 강조색1 10" xfId="136"/>
    <cellStyle name="60% - 강조색1 11" xfId="137"/>
    <cellStyle name="60% - 강조색1 2" xfId="138"/>
    <cellStyle name="60% - 강조색1 3" xfId="139"/>
    <cellStyle name="60% - 강조색1 4" xfId="140"/>
    <cellStyle name="60% - 강조색1 5" xfId="141"/>
    <cellStyle name="60% - 강조색1 6" xfId="142"/>
    <cellStyle name="60% - 강조색1 7" xfId="143"/>
    <cellStyle name="60% - 강조색1 8" xfId="144"/>
    <cellStyle name="60% - 강조색1 9" xfId="145"/>
    <cellStyle name="60% - 강조색2 10" xfId="146"/>
    <cellStyle name="60% - 강조색2 11" xfId="147"/>
    <cellStyle name="60% - 강조색2 2" xfId="148"/>
    <cellStyle name="60% - 강조색2 3" xfId="149"/>
    <cellStyle name="60% - 강조색2 4" xfId="150"/>
    <cellStyle name="60% - 강조색2 5" xfId="151"/>
    <cellStyle name="60% - 강조색2 6" xfId="152"/>
    <cellStyle name="60% - 강조색2 7" xfId="153"/>
    <cellStyle name="60% - 강조색2 8" xfId="154"/>
    <cellStyle name="60% - 강조색2 9" xfId="155"/>
    <cellStyle name="60% - 강조색3 10" xfId="156"/>
    <cellStyle name="60% - 강조색3 11" xfId="157"/>
    <cellStyle name="60% - 강조색3 2" xfId="158"/>
    <cellStyle name="60% - 강조색3 3" xfId="159"/>
    <cellStyle name="60% - 강조색3 4" xfId="160"/>
    <cellStyle name="60% - 강조색3 5" xfId="161"/>
    <cellStyle name="60% - 강조색3 6" xfId="162"/>
    <cellStyle name="60% - 강조색3 7" xfId="163"/>
    <cellStyle name="60% - 강조색3 8" xfId="164"/>
    <cellStyle name="60% - 강조색3 9" xfId="165"/>
    <cellStyle name="60% - 강조색4 10" xfId="166"/>
    <cellStyle name="60% - 강조색4 11" xfId="167"/>
    <cellStyle name="60% - 강조색4 2" xfId="168"/>
    <cellStyle name="60% - 강조색4 3" xfId="169"/>
    <cellStyle name="60% - 강조색4 4" xfId="170"/>
    <cellStyle name="60% - 강조색4 5" xfId="171"/>
    <cellStyle name="60% - 강조색4 6" xfId="172"/>
    <cellStyle name="60% - 강조색4 7" xfId="173"/>
    <cellStyle name="60% - 강조색4 8" xfId="174"/>
    <cellStyle name="60% - 강조색4 9" xfId="175"/>
    <cellStyle name="60% - 강조색5 10" xfId="176"/>
    <cellStyle name="60% - 강조색5 11" xfId="177"/>
    <cellStyle name="60% - 강조색5 2" xfId="178"/>
    <cellStyle name="60% - 강조색5 3" xfId="179"/>
    <cellStyle name="60% - 강조색5 4" xfId="180"/>
    <cellStyle name="60% - 강조색5 5" xfId="181"/>
    <cellStyle name="60% - 강조색5 6" xfId="182"/>
    <cellStyle name="60% - 강조색5 7" xfId="183"/>
    <cellStyle name="60% - 강조색5 8" xfId="184"/>
    <cellStyle name="60% - 강조색5 9" xfId="185"/>
    <cellStyle name="60% - 강조색6 10" xfId="186"/>
    <cellStyle name="60% - 강조색6 11" xfId="187"/>
    <cellStyle name="60% - 강조색6 2" xfId="188"/>
    <cellStyle name="60% - 강조색6 3" xfId="189"/>
    <cellStyle name="60% - 강조색6 4" xfId="190"/>
    <cellStyle name="60% - 강조색6 5" xfId="191"/>
    <cellStyle name="60% - 강조색6 6" xfId="192"/>
    <cellStyle name="60% - 강조색6 7" xfId="193"/>
    <cellStyle name="60% - 강조색6 8" xfId="194"/>
    <cellStyle name="60% - 강조색6 9" xfId="195"/>
    <cellStyle name="강조색1 10" xfId="196"/>
    <cellStyle name="강조색1 11" xfId="197"/>
    <cellStyle name="강조색1 2" xfId="198"/>
    <cellStyle name="강조색1 3" xfId="199"/>
    <cellStyle name="강조색1 4" xfId="200"/>
    <cellStyle name="강조색1 5" xfId="201"/>
    <cellStyle name="강조색1 6" xfId="202"/>
    <cellStyle name="강조색1 7" xfId="203"/>
    <cellStyle name="강조색1 8" xfId="204"/>
    <cellStyle name="강조색1 9" xfId="205"/>
    <cellStyle name="강조색2 10" xfId="206"/>
    <cellStyle name="강조색2 11" xfId="207"/>
    <cellStyle name="강조색2 2" xfId="208"/>
    <cellStyle name="강조색2 3" xfId="209"/>
    <cellStyle name="강조색2 4" xfId="210"/>
    <cellStyle name="강조색2 5" xfId="211"/>
    <cellStyle name="강조색2 6" xfId="212"/>
    <cellStyle name="강조색2 7" xfId="213"/>
    <cellStyle name="강조색2 8" xfId="214"/>
    <cellStyle name="강조색2 9" xfId="215"/>
    <cellStyle name="강조색3 10" xfId="216"/>
    <cellStyle name="강조색3 11" xfId="217"/>
    <cellStyle name="강조색3 2" xfId="218"/>
    <cellStyle name="강조색3 3" xfId="219"/>
    <cellStyle name="강조색3 4" xfId="220"/>
    <cellStyle name="강조색3 5" xfId="221"/>
    <cellStyle name="강조색3 6" xfId="222"/>
    <cellStyle name="강조색3 7" xfId="223"/>
    <cellStyle name="강조색3 8" xfId="224"/>
    <cellStyle name="강조색3 9" xfId="225"/>
    <cellStyle name="강조색4 10" xfId="226"/>
    <cellStyle name="강조색4 11" xfId="227"/>
    <cellStyle name="강조색4 2" xfId="228"/>
    <cellStyle name="강조색4 3" xfId="229"/>
    <cellStyle name="강조색4 4" xfId="230"/>
    <cellStyle name="강조색4 5" xfId="231"/>
    <cellStyle name="강조색4 6" xfId="232"/>
    <cellStyle name="강조색4 7" xfId="233"/>
    <cellStyle name="강조색4 8" xfId="234"/>
    <cellStyle name="강조색4 9" xfId="235"/>
    <cellStyle name="강조색5 10" xfId="236"/>
    <cellStyle name="강조색5 11" xfId="237"/>
    <cellStyle name="강조색5 2" xfId="238"/>
    <cellStyle name="강조색5 3" xfId="239"/>
    <cellStyle name="강조색5 4" xfId="240"/>
    <cellStyle name="강조색5 5" xfId="241"/>
    <cellStyle name="강조색5 6" xfId="242"/>
    <cellStyle name="강조색5 7" xfId="243"/>
    <cellStyle name="강조색5 8" xfId="244"/>
    <cellStyle name="강조색5 9" xfId="245"/>
    <cellStyle name="강조색6 10" xfId="246"/>
    <cellStyle name="강조색6 11" xfId="247"/>
    <cellStyle name="강조색6 2" xfId="248"/>
    <cellStyle name="강조색6 3" xfId="249"/>
    <cellStyle name="강조색6 4" xfId="250"/>
    <cellStyle name="강조색6 5" xfId="251"/>
    <cellStyle name="강조색6 6" xfId="252"/>
    <cellStyle name="강조색6 7" xfId="253"/>
    <cellStyle name="강조색6 8" xfId="254"/>
    <cellStyle name="강조색6 9" xfId="255"/>
    <cellStyle name="경고문 10" xfId="256"/>
    <cellStyle name="경고문 11" xfId="257"/>
    <cellStyle name="경고문 2" xfId="258"/>
    <cellStyle name="경고문 3" xfId="259"/>
    <cellStyle name="경고문 4" xfId="260"/>
    <cellStyle name="경고문 5" xfId="261"/>
    <cellStyle name="경고문 6" xfId="262"/>
    <cellStyle name="경고문 7" xfId="263"/>
    <cellStyle name="경고문 8" xfId="264"/>
    <cellStyle name="경고문 9" xfId="265"/>
    <cellStyle name="계산 10" xfId="266"/>
    <cellStyle name="계산 11" xfId="267"/>
    <cellStyle name="계산 2" xfId="268"/>
    <cellStyle name="계산 3" xfId="269"/>
    <cellStyle name="계산 4" xfId="270"/>
    <cellStyle name="계산 5" xfId="271"/>
    <cellStyle name="계산 6" xfId="272"/>
    <cellStyle name="계산 7" xfId="273"/>
    <cellStyle name="계산 8" xfId="274"/>
    <cellStyle name="계산 9" xfId="275"/>
    <cellStyle name="나쁨 10" xfId="276"/>
    <cellStyle name="나쁨 11" xfId="277"/>
    <cellStyle name="나쁨 2" xfId="278"/>
    <cellStyle name="나쁨 3" xfId="279"/>
    <cellStyle name="나쁨 4" xfId="280"/>
    <cellStyle name="나쁨 5" xfId="281"/>
    <cellStyle name="나쁨 6" xfId="282"/>
    <cellStyle name="나쁨 7" xfId="283"/>
    <cellStyle name="나쁨 8" xfId="284"/>
    <cellStyle name="나쁨 9" xfId="285"/>
    <cellStyle name="메모 10" xfId="286"/>
    <cellStyle name="메모 11" xfId="287"/>
    <cellStyle name="메모 2" xfId="288"/>
    <cellStyle name="메모 3" xfId="289"/>
    <cellStyle name="메모 4" xfId="290"/>
    <cellStyle name="메모 5" xfId="291"/>
    <cellStyle name="메모 6" xfId="292"/>
    <cellStyle name="메모 7" xfId="293"/>
    <cellStyle name="메모 8" xfId="294"/>
    <cellStyle name="메모 9" xfId="295"/>
    <cellStyle name="보통 10" xfId="296"/>
    <cellStyle name="보통 11" xfId="297"/>
    <cellStyle name="보통 2" xfId="298"/>
    <cellStyle name="보통 3" xfId="299"/>
    <cellStyle name="보통 4" xfId="300"/>
    <cellStyle name="보통 5" xfId="301"/>
    <cellStyle name="보통 6" xfId="302"/>
    <cellStyle name="보통 7" xfId="303"/>
    <cellStyle name="보통 8" xfId="304"/>
    <cellStyle name="보통 9" xfId="305"/>
    <cellStyle name="설명 텍스트 10" xfId="306"/>
    <cellStyle name="설명 텍스트 11" xfId="307"/>
    <cellStyle name="설명 텍스트 2" xfId="308"/>
    <cellStyle name="설명 텍스트 3" xfId="309"/>
    <cellStyle name="설명 텍스트 4" xfId="310"/>
    <cellStyle name="설명 텍스트 5" xfId="311"/>
    <cellStyle name="설명 텍스트 6" xfId="312"/>
    <cellStyle name="설명 텍스트 7" xfId="313"/>
    <cellStyle name="설명 텍스트 8" xfId="314"/>
    <cellStyle name="설명 텍스트 9" xfId="315"/>
    <cellStyle name="셀 확인 10" xfId="316"/>
    <cellStyle name="셀 확인 11" xfId="317"/>
    <cellStyle name="셀 확인 2" xfId="318"/>
    <cellStyle name="셀 확인 3" xfId="319"/>
    <cellStyle name="셀 확인 4" xfId="320"/>
    <cellStyle name="셀 확인 5" xfId="321"/>
    <cellStyle name="셀 확인 6" xfId="322"/>
    <cellStyle name="셀 확인 7" xfId="323"/>
    <cellStyle name="셀 확인 8" xfId="324"/>
    <cellStyle name="셀 확인 9" xfId="325"/>
    <cellStyle name="연결된 셀 10" xfId="326"/>
    <cellStyle name="연결된 셀 11" xfId="327"/>
    <cellStyle name="연결된 셀 2" xfId="328"/>
    <cellStyle name="연결된 셀 3" xfId="329"/>
    <cellStyle name="연결된 셀 4" xfId="330"/>
    <cellStyle name="연결된 셀 5" xfId="331"/>
    <cellStyle name="연결된 셀 6" xfId="332"/>
    <cellStyle name="연결된 셀 7" xfId="333"/>
    <cellStyle name="연결된 셀 8" xfId="334"/>
    <cellStyle name="연결된 셀 9" xfId="335"/>
    <cellStyle name="열어 본 하이퍼링크 2" xfId="336"/>
    <cellStyle name="열어 본 하이퍼링크 3" xfId="337"/>
    <cellStyle name="열어 본 하이퍼링크 4" xfId="338"/>
    <cellStyle name="열어 본 하이퍼링크 5" xfId="339"/>
    <cellStyle name="열어 본 하이퍼링크 6" xfId="340"/>
    <cellStyle name="열어 본 하이퍼링크 7" xfId="341"/>
    <cellStyle name="열어 본 하이퍼링크 8" xfId="342"/>
    <cellStyle name="열어 본 하이퍼링크 9" xfId="343"/>
    <cellStyle name="요약 10" xfId="344"/>
    <cellStyle name="요약 11" xfId="345"/>
    <cellStyle name="요약 2" xfId="346"/>
    <cellStyle name="요약 3" xfId="347"/>
    <cellStyle name="요약 4" xfId="348"/>
    <cellStyle name="요약 5" xfId="349"/>
    <cellStyle name="요약 6" xfId="350"/>
    <cellStyle name="요약 7" xfId="351"/>
    <cellStyle name="요약 8" xfId="352"/>
    <cellStyle name="요약 9" xfId="353"/>
    <cellStyle name="입력 10" xfId="354"/>
    <cellStyle name="입력 11" xfId="355"/>
    <cellStyle name="입력 2" xfId="356"/>
    <cellStyle name="입력 3" xfId="357"/>
    <cellStyle name="입력 4" xfId="358"/>
    <cellStyle name="입력 5" xfId="359"/>
    <cellStyle name="입력 6" xfId="360"/>
    <cellStyle name="입력 7" xfId="361"/>
    <cellStyle name="입력 8" xfId="362"/>
    <cellStyle name="입력 9" xfId="363"/>
    <cellStyle name="제목 1 10" xfId="364"/>
    <cellStyle name="제목 1 11" xfId="365"/>
    <cellStyle name="제목 1 2" xfId="366"/>
    <cellStyle name="제목 1 3" xfId="367"/>
    <cellStyle name="제목 1 4" xfId="368"/>
    <cellStyle name="제목 1 5" xfId="369"/>
    <cellStyle name="제목 1 6" xfId="370"/>
    <cellStyle name="제목 1 7" xfId="371"/>
    <cellStyle name="제목 1 8" xfId="372"/>
    <cellStyle name="제목 1 9" xfId="373"/>
    <cellStyle name="제목 10" xfId="374"/>
    <cellStyle name="제목 11" xfId="375"/>
    <cellStyle name="제목 12" xfId="376"/>
    <cellStyle name="제목 13" xfId="377"/>
    <cellStyle name="제목 14" xfId="378"/>
    <cellStyle name="제목 2 10" xfId="379"/>
    <cellStyle name="제목 2 11" xfId="380"/>
    <cellStyle name="제목 2 2" xfId="381"/>
    <cellStyle name="제목 2 3" xfId="382"/>
    <cellStyle name="제목 2 4" xfId="383"/>
    <cellStyle name="제목 2 5" xfId="384"/>
    <cellStyle name="제목 2 6" xfId="385"/>
    <cellStyle name="제목 2 7" xfId="386"/>
    <cellStyle name="제목 2 8" xfId="387"/>
    <cellStyle name="제목 2 9" xfId="388"/>
    <cellStyle name="제목 3 10" xfId="389"/>
    <cellStyle name="제목 3 11" xfId="390"/>
    <cellStyle name="제목 3 2" xfId="391"/>
    <cellStyle name="제목 3 3" xfId="392"/>
    <cellStyle name="제목 3 4" xfId="393"/>
    <cellStyle name="제목 3 5" xfId="394"/>
    <cellStyle name="제목 3 6" xfId="395"/>
    <cellStyle name="제목 3 7" xfId="396"/>
    <cellStyle name="제목 3 8" xfId="397"/>
    <cellStyle name="제목 3 9" xfId="398"/>
    <cellStyle name="제목 4 10" xfId="399"/>
    <cellStyle name="제목 4 11" xfId="400"/>
    <cellStyle name="제목 4 2" xfId="401"/>
    <cellStyle name="제목 4 3" xfId="402"/>
    <cellStyle name="제목 4 4" xfId="403"/>
    <cellStyle name="제목 4 5" xfId="404"/>
    <cellStyle name="제목 4 6" xfId="405"/>
    <cellStyle name="제목 4 7" xfId="406"/>
    <cellStyle name="제목 4 8" xfId="407"/>
    <cellStyle name="제목 4 9" xfId="408"/>
    <cellStyle name="제목 5" xfId="409"/>
    <cellStyle name="제목 6" xfId="410"/>
    <cellStyle name="제목 7" xfId="411"/>
    <cellStyle name="제목 8" xfId="412"/>
    <cellStyle name="제목 9" xfId="413"/>
    <cellStyle name="좋음 10" xfId="414"/>
    <cellStyle name="좋음 11" xfId="415"/>
    <cellStyle name="좋음 2" xfId="416"/>
    <cellStyle name="좋음 3" xfId="417"/>
    <cellStyle name="좋음 4" xfId="418"/>
    <cellStyle name="좋음 5" xfId="419"/>
    <cellStyle name="좋음 6" xfId="420"/>
    <cellStyle name="좋음 7" xfId="421"/>
    <cellStyle name="좋음 8" xfId="422"/>
    <cellStyle name="좋음 9" xfId="423"/>
    <cellStyle name="출력 10" xfId="424"/>
    <cellStyle name="출력 11" xfId="425"/>
    <cellStyle name="출력 2" xfId="426"/>
    <cellStyle name="출력 3" xfId="427"/>
    <cellStyle name="출력 4" xfId="428"/>
    <cellStyle name="출력 5" xfId="429"/>
    <cellStyle name="출력 6" xfId="430"/>
    <cellStyle name="출력 7" xfId="431"/>
    <cellStyle name="출력 8" xfId="432"/>
    <cellStyle name="출력 9" xfId="433"/>
    <cellStyle name="표준 10" xfId="434"/>
    <cellStyle name="표준 12" xfId="435"/>
    <cellStyle name="표준 14" xfId="14"/>
    <cellStyle name="표준 15" xfId="11"/>
    <cellStyle name="표준 16" xfId="7"/>
    <cellStyle name="표준 17" xfId="9"/>
    <cellStyle name="표준 18" xfId="5"/>
    <cellStyle name="표준 2" xfId="436"/>
    <cellStyle name="표준 2 2" xfId="437"/>
    <cellStyle name="표준 2 3" xfId="438"/>
    <cellStyle name="표준 2 4" xfId="439"/>
    <cellStyle name="표준 2 5" xfId="440"/>
    <cellStyle name="표준 2 6" xfId="441"/>
    <cellStyle name="표준 2 7" xfId="442"/>
    <cellStyle name="표준 2 8" xfId="443"/>
    <cellStyle name="표준 2 9" xfId="444"/>
    <cellStyle name="표준 3" xfId="445"/>
    <cellStyle name="표준 3 2" xfId="446"/>
    <cellStyle name="표준 3 3" xfId="447"/>
    <cellStyle name="표준 3 4" xfId="448"/>
    <cellStyle name="표준 3 5" xfId="449"/>
    <cellStyle name="표준 3 6" xfId="450"/>
    <cellStyle name="표준 3 7" xfId="451"/>
    <cellStyle name="표준 3 8" xfId="452"/>
    <cellStyle name="표준 3 9" xfId="453"/>
    <cellStyle name="표준 4" xfId="454"/>
    <cellStyle name="표준 4 2" xfId="455"/>
    <cellStyle name="표준 4 3" xfId="456"/>
    <cellStyle name="표준 4 4" xfId="457"/>
    <cellStyle name="표준 4 5" xfId="458"/>
    <cellStyle name="표준 4 6" xfId="459"/>
    <cellStyle name="표준 4 7" xfId="460"/>
    <cellStyle name="표준 4 8" xfId="461"/>
    <cellStyle name="표준 4 9" xfId="462"/>
    <cellStyle name="표준 5" xfId="463"/>
    <cellStyle name="표준 5 2" xfId="464"/>
    <cellStyle name="표준 5 3" xfId="465"/>
    <cellStyle name="표준 5 4" xfId="466"/>
    <cellStyle name="표준 5 5" xfId="467"/>
    <cellStyle name="표준 5 6" xfId="468"/>
    <cellStyle name="표준 5 7" xfId="469"/>
    <cellStyle name="표준 5 8" xfId="470"/>
    <cellStyle name="표준 5 9" xfId="471"/>
    <cellStyle name="표준 6" xfId="472"/>
    <cellStyle name="표준 6 2" xfId="473"/>
    <cellStyle name="표준 6 3" xfId="474"/>
    <cellStyle name="표준 6 4" xfId="475"/>
    <cellStyle name="표준 6 5" xfId="476"/>
    <cellStyle name="표준 6 6" xfId="477"/>
    <cellStyle name="표준 6 7" xfId="478"/>
    <cellStyle name="표준 6 8" xfId="479"/>
    <cellStyle name="표준 6 9" xfId="480"/>
    <cellStyle name="표준 7" xfId="481"/>
    <cellStyle name="표준 7 2" xfId="482"/>
    <cellStyle name="표준 7 3" xfId="483"/>
    <cellStyle name="표준 7 4" xfId="484"/>
    <cellStyle name="표준 7 5" xfId="485"/>
    <cellStyle name="표준 7 6" xfId="486"/>
    <cellStyle name="표준 7 7" xfId="487"/>
    <cellStyle name="표준 7 8" xfId="488"/>
    <cellStyle name="표준 7 9" xfId="489"/>
    <cellStyle name="표준 8" xfId="490"/>
    <cellStyle name="표준 9" xfId="491"/>
    <cellStyle name="하이퍼링크 10" xfId="6"/>
    <cellStyle name="하이퍼링크 11" xfId="8"/>
    <cellStyle name="하이퍼링크 12" xfId="4"/>
    <cellStyle name="하이퍼링크 2" xfId="492"/>
    <cellStyle name="하이퍼링크 2 10" xfId="493"/>
    <cellStyle name="하이퍼링크 2 2" xfId="494"/>
    <cellStyle name="하이퍼링크 2 3" xfId="495"/>
    <cellStyle name="하이퍼링크 2 4" xfId="496"/>
    <cellStyle name="하이퍼링크 2 5" xfId="497"/>
    <cellStyle name="하이퍼링크 2 6" xfId="498"/>
    <cellStyle name="하이퍼링크 2 7" xfId="499"/>
    <cellStyle name="하이퍼링크 2 8" xfId="500"/>
    <cellStyle name="하이퍼링크 2 9" xfId="501"/>
    <cellStyle name="하이퍼링크 3" xfId="502"/>
    <cellStyle name="하이퍼링크 3 10" xfId="503"/>
    <cellStyle name="하이퍼링크 3 2" xfId="504"/>
    <cellStyle name="하이퍼링크 3 3" xfId="505"/>
    <cellStyle name="하이퍼링크 3 4" xfId="506"/>
    <cellStyle name="하이퍼링크 3 5" xfId="507"/>
    <cellStyle name="하이퍼링크 3 6" xfId="508"/>
    <cellStyle name="하이퍼링크 3 7" xfId="509"/>
    <cellStyle name="하이퍼링크 3 8" xfId="510"/>
    <cellStyle name="하이퍼링크 3 9" xfId="511"/>
    <cellStyle name="하이퍼링크 4" xfId="512"/>
    <cellStyle name="하이퍼링크 5" xfId="15"/>
    <cellStyle name="하이퍼링크 7" xfId="12"/>
    <cellStyle name="하이퍼링크 8" xfId="13"/>
    <cellStyle name="하이퍼링크 9" xfId="10"/>
    <cellStyle name="Comma [0]" xfId="1" builtinId="6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8ZXZgU" TargetMode="External"/><Relationship Id="rId14" Type="http://schemas.openxmlformats.org/officeDocument/2006/relationships/hyperlink" Target="https://story.kakao.com/ch/directpang/hI047tNyI0A" TargetMode="External"/><Relationship Id="rId15" Type="http://schemas.openxmlformats.org/officeDocument/2006/relationships/hyperlink" Target="http://bit.ly/290tz1N" TargetMode="External"/><Relationship Id="rId16" Type="http://schemas.openxmlformats.org/officeDocument/2006/relationships/hyperlink" Target="http://bit.ly/290EIQi" TargetMode="External"/><Relationship Id="rId17" Type="http://schemas.openxmlformats.org/officeDocument/2006/relationships/hyperlink" Target="http://bit.ly/1S8hl11" TargetMode="External"/><Relationship Id="rId18" Type="http://schemas.openxmlformats.org/officeDocument/2006/relationships/hyperlink" Target="https://story.kakao.com/ch/directpang/DSgWBholi90" TargetMode="External"/><Relationship Id="rId19" Type="http://schemas.openxmlformats.org/officeDocument/2006/relationships/hyperlink" Target="http://bit.ly/293jeSE" TargetMode="External"/><Relationship Id="rId63" Type="http://schemas.openxmlformats.org/officeDocument/2006/relationships/hyperlink" Target="http://fave.co/1HuKFQu" TargetMode="External"/><Relationship Id="rId64" Type="http://schemas.openxmlformats.org/officeDocument/2006/relationships/hyperlink" Target="http://fave.co/1efyrOs" TargetMode="External"/><Relationship Id="rId65" Type="http://schemas.openxmlformats.org/officeDocument/2006/relationships/hyperlink" Target="http://amzn.to/295rcGu" TargetMode="External"/><Relationship Id="rId66" Type="http://schemas.openxmlformats.org/officeDocument/2006/relationships/hyperlink" Target="http://bit.ly/295G4cB" TargetMode="External"/><Relationship Id="rId67" Type="http://schemas.openxmlformats.org/officeDocument/2006/relationships/hyperlink" Target="http://fave.co/1HuKIMf" TargetMode="External"/><Relationship Id="rId68" Type="http://schemas.openxmlformats.org/officeDocument/2006/relationships/hyperlink" Target="http://fave.co/29w4g4H" TargetMode="External"/><Relationship Id="rId69" Type="http://schemas.openxmlformats.org/officeDocument/2006/relationships/hyperlink" Target="http://fave.co/29i0OPj" TargetMode="External"/><Relationship Id="rId50" Type="http://schemas.openxmlformats.org/officeDocument/2006/relationships/hyperlink" Target="http://bit.ly/291QTw3" TargetMode="External"/><Relationship Id="rId51" Type="http://schemas.openxmlformats.org/officeDocument/2006/relationships/hyperlink" Target="http://bit.ly/291f222" TargetMode="External"/><Relationship Id="rId52" Type="http://schemas.openxmlformats.org/officeDocument/2006/relationships/hyperlink" Target="http://bit.ly/292D1OB" TargetMode="External"/><Relationship Id="rId53" Type="http://schemas.openxmlformats.org/officeDocument/2006/relationships/hyperlink" Target="http://bit.ly/290T7f2" TargetMode="External"/><Relationship Id="rId54" Type="http://schemas.openxmlformats.org/officeDocument/2006/relationships/hyperlink" Target="http://bit.ly/1Z5AWZl" TargetMode="External"/><Relationship Id="rId55" Type="http://schemas.openxmlformats.org/officeDocument/2006/relationships/hyperlink" Target="http://bit.ly/291H15E" TargetMode="External"/><Relationship Id="rId56" Type="http://schemas.openxmlformats.org/officeDocument/2006/relationships/hyperlink" Target="http://bit.ly/292nXjO" TargetMode="External"/><Relationship Id="rId57" Type="http://schemas.openxmlformats.org/officeDocument/2006/relationships/hyperlink" Target="http://fave.co/1r2bBzK" TargetMode="External"/><Relationship Id="rId58" Type="http://schemas.openxmlformats.org/officeDocument/2006/relationships/hyperlink" Target="http://bit.ly/292skeL" TargetMode="External"/><Relationship Id="rId59" Type="http://schemas.openxmlformats.org/officeDocument/2006/relationships/hyperlink" Target="http://fave.co/29rgBXX" TargetMode="External"/><Relationship Id="rId40" Type="http://schemas.openxmlformats.org/officeDocument/2006/relationships/hyperlink" Target="http://bit.ly/28VZLQk" TargetMode="External"/><Relationship Id="rId41" Type="http://schemas.openxmlformats.org/officeDocument/2006/relationships/hyperlink" Target="http://bit.ly/28WcQsI" TargetMode="External"/><Relationship Id="rId42" Type="http://schemas.openxmlformats.org/officeDocument/2006/relationships/hyperlink" Target="http://bit.ly/28Vv4y6" TargetMode="External"/><Relationship Id="rId43" Type="http://schemas.openxmlformats.org/officeDocument/2006/relationships/hyperlink" Target="http://bit.ly/28VhKd3" TargetMode="External"/><Relationship Id="rId44" Type="http://schemas.openxmlformats.org/officeDocument/2006/relationships/hyperlink" Target="http://bit.ly/28WKL8y" TargetMode="External"/><Relationship Id="rId45" Type="http://schemas.openxmlformats.org/officeDocument/2006/relationships/hyperlink" Target="http://bit.ly/28XxxVr" TargetMode="External"/><Relationship Id="rId46" Type="http://schemas.openxmlformats.org/officeDocument/2006/relationships/hyperlink" Target="http://fave.co/1bJ7Qoj" TargetMode="External"/><Relationship Id="rId47" Type="http://schemas.openxmlformats.org/officeDocument/2006/relationships/hyperlink" Target="http://bit.ly/28X02kR" TargetMode="External"/><Relationship Id="rId48" Type="http://schemas.openxmlformats.org/officeDocument/2006/relationships/hyperlink" Target="http://bit.ly/28WcQsI" TargetMode="External"/><Relationship Id="rId49" Type="http://schemas.openxmlformats.org/officeDocument/2006/relationships/hyperlink" Target="http://bit.ly/28Vv4y6" TargetMode="External"/><Relationship Id="rId1" Type="http://schemas.openxmlformats.org/officeDocument/2006/relationships/hyperlink" Target="https://story.kakao.com/ch/directpang/JO2iTWUrg0A" TargetMode="External"/><Relationship Id="rId2" Type="http://schemas.openxmlformats.org/officeDocument/2006/relationships/hyperlink" Target="http://fave.co/1F8hpdN" TargetMode="External"/><Relationship Id="rId3" Type="http://schemas.openxmlformats.org/officeDocument/2006/relationships/hyperlink" Target="http://bit.ly/28VhVoP" TargetMode="External"/><Relationship Id="rId4" Type="http://schemas.openxmlformats.org/officeDocument/2006/relationships/hyperlink" Target="http://bit.ly/28WKzG9" TargetMode="External"/><Relationship Id="rId5" Type="http://schemas.openxmlformats.org/officeDocument/2006/relationships/hyperlink" Target="http://bit.ly/28XDfXn" TargetMode="External"/><Relationship Id="rId6" Type="http://schemas.openxmlformats.org/officeDocument/2006/relationships/hyperlink" Target="http://bit.ly/28XG3DR" TargetMode="External"/><Relationship Id="rId7" Type="http://schemas.openxmlformats.org/officeDocument/2006/relationships/hyperlink" Target="http://bit.ly/28XFzh5" TargetMode="External"/><Relationship Id="rId8" Type="http://schemas.openxmlformats.org/officeDocument/2006/relationships/hyperlink" Target="https://story.kakao.com/ch/directpang/JEvv0eNGh0A" TargetMode="External"/><Relationship Id="rId9" Type="http://schemas.openxmlformats.org/officeDocument/2006/relationships/hyperlink" Target="http://bit.ly/28ZgllN" TargetMode="External"/><Relationship Id="rId30" Type="http://schemas.openxmlformats.org/officeDocument/2006/relationships/hyperlink" Target="http://bit.ly/296ItDC" TargetMode="External"/><Relationship Id="rId31" Type="http://schemas.openxmlformats.org/officeDocument/2006/relationships/hyperlink" Target="http://bit.ly/296J9cf" TargetMode="External"/><Relationship Id="rId32" Type="http://schemas.openxmlformats.org/officeDocument/2006/relationships/hyperlink" Target="http://fave.co/1HuKFQu" TargetMode="External"/><Relationship Id="rId33" Type="http://schemas.openxmlformats.org/officeDocument/2006/relationships/hyperlink" Target="http://fave.co/1efyrOs" TargetMode="External"/><Relationship Id="rId34" Type="http://schemas.openxmlformats.org/officeDocument/2006/relationships/hyperlink" Target="http://fave.co/1HuKIMf" TargetMode="External"/><Relationship Id="rId35" Type="http://schemas.openxmlformats.org/officeDocument/2006/relationships/hyperlink" Target="http://bit.ly/28T8uTh" TargetMode="External"/><Relationship Id="rId36" Type="http://schemas.openxmlformats.org/officeDocument/2006/relationships/hyperlink" Target="http://bit.ly/28WRVcC" TargetMode="External"/><Relationship Id="rId37" Type="http://schemas.openxmlformats.org/officeDocument/2006/relationships/hyperlink" Target="http://amzn.to/2921wi6" TargetMode="External"/><Relationship Id="rId38" Type="http://schemas.openxmlformats.org/officeDocument/2006/relationships/hyperlink" Target="http://amzn.to/293T3vv" TargetMode="External"/><Relationship Id="rId39" Type="http://schemas.openxmlformats.org/officeDocument/2006/relationships/hyperlink" Target="http://bit.ly/28W00e5" TargetMode="External"/><Relationship Id="rId70" Type="http://schemas.openxmlformats.org/officeDocument/2006/relationships/hyperlink" Target="http://fave.co/1MxqGks" TargetMode="External"/><Relationship Id="rId71" Type="http://schemas.openxmlformats.org/officeDocument/2006/relationships/printerSettings" Target="../printerSettings/printerSettings1.bin"/><Relationship Id="rId20" Type="http://schemas.openxmlformats.org/officeDocument/2006/relationships/hyperlink" Target="http://bit.ly/1L2liCd" TargetMode="External"/><Relationship Id="rId21" Type="http://schemas.openxmlformats.org/officeDocument/2006/relationships/hyperlink" Target="http://bit.ly/294lVDK" TargetMode="External"/><Relationship Id="rId22" Type="http://schemas.openxmlformats.org/officeDocument/2006/relationships/hyperlink" Target="http://bit.ly/294Plhm" TargetMode="External"/><Relationship Id="rId23" Type="http://schemas.openxmlformats.org/officeDocument/2006/relationships/hyperlink" Target="http://fave.co/1NPsjK6" TargetMode="External"/><Relationship Id="rId24" Type="http://schemas.openxmlformats.org/officeDocument/2006/relationships/hyperlink" Target="https://story.kakao.com/ch/directpang/k14oQwVAK0A" TargetMode="External"/><Relationship Id="rId25" Type="http://schemas.openxmlformats.org/officeDocument/2006/relationships/hyperlink" Target="http://fave.co/29i0AY6" TargetMode="External"/><Relationship Id="rId26" Type="http://schemas.openxmlformats.org/officeDocument/2006/relationships/hyperlink" Target="http://fave.co/1E200Wa" TargetMode="External"/><Relationship Id="rId27" Type="http://schemas.openxmlformats.org/officeDocument/2006/relationships/hyperlink" Target="http://bit.ly/295E8k0" TargetMode="External"/><Relationship Id="rId28" Type="http://schemas.openxmlformats.org/officeDocument/2006/relationships/hyperlink" Target="http://bit.ly/1ZrndZQ" TargetMode="External"/><Relationship Id="rId29" Type="http://schemas.openxmlformats.org/officeDocument/2006/relationships/hyperlink" Target="http://bit.ly/296EkQ2" TargetMode="External"/><Relationship Id="rId60" Type="http://schemas.openxmlformats.org/officeDocument/2006/relationships/hyperlink" Target="http://fave.co/1EaCYJo" TargetMode="External"/><Relationship Id="rId61" Type="http://schemas.openxmlformats.org/officeDocument/2006/relationships/hyperlink" Target="http://bit.ly/294XXEM" TargetMode="External"/><Relationship Id="rId62" Type="http://schemas.openxmlformats.org/officeDocument/2006/relationships/hyperlink" Target="http://bit.ly/2946Wpt" TargetMode="External"/><Relationship Id="rId10" Type="http://schemas.openxmlformats.org/officeDocument/2006/relationships/hyperlink" Target="http://bit.ly/28ZWRKc" TargetMode="External"/><Relationship Id="rId11" Type="http://schemas.openxmlformats.org/officeDocument/2006/relationships/hyperlink" Target="http://fave.co/1F8hpdN" TargetMode="External"/><Relationship Id="rId12" Type="http://schemas.openxmlformats.org/officeDocument/2006/relationships/hyperlink" Target="http://fave.co/29j8qw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9"/>
  <sheetViews>
    <sheetView showGridLines="0" tabSelected="1" zoomScale="107" zoomScaleNormal="85" zoomScaleSheetLayoutView="70" zoomScalePageLayoutView="85" workbookViewId="0">
      <pane ySplit="2" topLeftCell="A3" activePane="bottomLeft" state="frozen"/>
      <selection pane="bottomLeft" activeCell="D8" sqref="D8:D11"/>
    </sheetView>
  </sheetViews>
  <sheetFormatPr baseColWidth="10" defaultColWidth="8.83203125" defaultRowHeight="15" x14ac:dyDescent="0.2"/>
  <cols>
    <col min="1" max="1" width="10" style="81" bestFit="1" customWidth="1"/>
    <col min="2" max="2" width="5.6640625" style="82" customWidth="1"/>
    <col min="3" max="3" width="6.6640625" style="83" customWidth="1"/>
    <col min="4" max="4" width="78.33203125" style="84" customWidth="1"/>
    <col min="5" max="5" width="9.6640625" style="101" customWidth="1"/>
    <col min="6" max="6" width="21.1640625" style="84" bestFit="1" customWidth="1"/>
    <col min="7" max="7" width="8" style="216" customWidth="1"/>
    <col min="8" max="8" width="9.33203125" style="64" bestFit="1" customWidth="1"/>
    <col min="9" max="9" width="11" style="65" customWidth="1"/>
    <col min="10" max="10" width="16.5" style="85" bestFit="1" customWidth="1"/>
    <col min="11" max="11" width="12.6640625" style="86" bestFit="1" customWidth="1"/>
    <col min="12" max="12" width="11" style="65" customWidth="1"/>
    <col min="13" max="13" width="9.6640625" style="67" bestFit="1" customWidth="1"/>
    <col min="14" max="15" width="9.6640625" style="67" customWidth="1"/>
    <col min="16" max="18" width="10.1640625" style="67" customWidth="1"/>
    <col min="19" max="19" width="8.83203125" style="68"/>
    <col min="20" max="16384" width="8.83203125" style="1"/>
  </cols>
  <sheetData>
    <row r="1" spans="1:19" ht="17.25" customHeight="1" x14ac:dyDescent="0.2">
      <c r="A1" s="160" t="s">
        <v>0</v>
      </c>
      <c r="B1" s="162" t="s">
        <v>1</v>
      </c>
      <c r="C1" s="164" t="s">
        <v>2</v>
      </c>
      <c r="D1" s="166" t="s">
        <v>3</v>
      </c>
      <c r="E1" s="168" t="s">
        <v>4</v>
      </c>
      <c r="F1" s="150" t="s">
        <v>5</v>
      </c>
      <c r="G1" s="213" t="s">
        <v>6</v>
      </c>
      <c r="H1" s="172" t="s">
        <v>7</v>
      </c>
      <c r="I1" s="174" t="s">
        <v>7</v>
      </c>
      <c r="J1" s="176" t="s">
        <v>8</v>
      </c>
      <c r="K1" s="178" t="s">
        <v>9</v>
      </c>
      <c r="L1" s="180" t="s">
        <v>10</v>
      </c>
      <c r="M1" s="180" t="s">
        <v>11</v>
      </c>
      <c r="N1" s="182" t="s">
        <v>12</v>
      </c>
      <c r="O1" s="182" t="s">
        <v>13</v>
      </c>
      <c r="P1" s="170" t="s">
        <v>14</v>
      </c>
      <c r="Q1" s="185" t="s">
        <v>15</v>
      </c>
      <c r="R1" s="170"/>
      <c r="S1" s="171"/>
    </row>
    <row r="2" spans="1:19" ht="17.25" customHeight="1" thickBot="1" x14ac:dyDescent="0.25">
      <c r="A2" s="161"/>
      <c r="B2" s="163"/>
      <c r="C2" s="165"/>
      <c r="D2" s="167"/>
      <c r="E2" s="169"/>
      <c r="F2" s="151"/>
      <c r="G2" s="214"/>
      <c r="H2" s="173"/>
      <c r="I2" s="175"/>
      <c r="J2" s="177"/>
      <c r="K2" s="179"/>
      <c r="L2" s="181"/>
      <c r="M2" s="181"/>
      <c r="N2" s="183"/>
      <c r="O2" s="183"/>
      <c r="P2" s="184"/>
      <c r="Q2" s="186"/>
      <c r="R2" s="79" t="s">
        <v>16</v>
      </c>
      <c r="S2" s="80" t="s">
        <v>17</v>
      </c>
    </row>
    <row r="3" spans="1:19" ht="15" customHeight="1" x14ac:dyDescent="0.2">
      <c r="A3" s="128">
        <v>42548</v>
      </c>
      <c r="B3" s="144" t="s">
        <v>26</v>
      </c>
      <c r="C3" s="19">
        <v>1</v>
      </c>
      <c r="D3" s="87" t="s">
        <v>31</v>
      </c>
      <c r="E3" s="20"/>
      <c r="F3" s="58" t="s">
        <v>32</v>
      </c>
      <c r="G3" s="21"/>
      <c r="H3" s="22">
        <v>298</v>
      </c>
      <c r="I3" s="189">
        <f>SUM(H3:H20)</f>
        <v>2990</v>
      </c>
      <c r="J3" s="49"/>
      <c r="K3" s="23"/>
      <c r="L3" s="117"/>
      <c r="M3" s="117"/>
      <c r="N3" s="117"/>
      <c r="O3" s="117"/>
      <c r="P3" s="120"/>
      <c r="Q3" s="120"/>
      <c r="R3" s="120"/>
      <c r="S3" s="114"/>
    </row>
    <row r="4" spans="1:19" ht="15" customHeight="1" x14ac:dyDescent="0.2">
      <c r="A4" s="129"/>
      <c r="B4" s="145"/>
      <c r="C4" s="24">
        <v>2</v>
      </c>
      <c r="D4" s="88" t="s">
        <v>33</v>
      </c>
      <c r="E4" s="25"/>
      <c r="F4" s="59" t="s">
        <v>34</v>
      </c>
      <c r="G4" s="26"/>
      <c r="H4" s="27">
        <v>275</v>
      </c>
      <c r="I4" s="190"/>
      <c r="J4" s="51"/>
      <c r="K4" s="28"/>
      <c r="L4" s="118"/>
      <c r="M4" s="118"/>
      <c r="N4" s="118"/>
      <c r="O4" s="118"/>
      <c r="P4" s="121"/>
      <c r="Q4" s="121"/>
      <c r="R4" s="121"/>
      <c r="S4" s="115"/>
    </row>
    <row r="5" spans="1:19" ht="15" customHeight="1" x14ac:dyDescent="0.2">
      <c r="A5" s="129"/>
      <c r="B5" s="145"/>
      <c r="C5" s="24">
        <v>3</v>
      </c>
      <c r="D5" s="88" t="s">
        <v>35</v>
      </c>
      <c r="E5" s="25"/>
      <c r="F5" s="59" t="s">
        <v>30</v>
      </c>
      <c r="G5" s="26"/>
      <c r="H5" s="27">
        <f>75+156</f>
        <v>231</v>
      </c>
      <c r="I5" s="190"/>
      <c r="J5" s="51"/>
      <c r="K5" s="28"/>
      <c r="L5" s="118"/>
      <c r="M5" s="118"/>
      <c r="N5" s="118"/>
      <c r="O5" s="118"/>
      <c r="P5" s="121"/>
      <c r="Q5" s="121"/>
      <c r="R5" s="121"/>
      <c r="S5" s="115"/>
    </row>
    <row r="6" spans="1:19" ht="15" customHeight="1" x14ac:dyDescent="0.2">
      <c r="A6" s="129"/>
      <c r="B6" s="145"/>
      <c r="C6" s="154">
        <v>4</v>
      </c>
      <c r="D6" s="152" t="s">
        <v>36</v>
      </c>
      <c r="E6" s="25" t="s">
        <v>38</v>
      </c>
      <c r="F6" s="59" t="s">
        <v>37</v>
      </c>
      <c r="G6" s="26">
        <v>249</v>
      </c>
      <c r="H6" s="192">
        <f>G6+G7</f>
        <v>366</v>
      </c>
      <c r="I6" s="190"/>
      <c r="J6" s="51"/>
      <c r="K6" s="28"/>
      <c r="L6" s="118"/>
      <c r="M6" s="118"/>
      <c r="N6" s="118"/>
      <c r="O6" s="118"/>
      <c r="P6" s="121"/>
      <c r="Q6" s="121"/>
      <c r="R6" s="121"/>
      <c r="S6" s="115"/>
    </row>
    <row r="7" spans="1:19" ht="15" customHeight="1" x14ac:dyDescent="0.2">
      <c r="A7" s="129"/>
      <c r="B7" s="145"/>
      <c r="C7" s="155"/>
      <c r="D7" s="153"/>
      <c r="E7" s="25" t="s">
        <v>40</v>
      </c>
      <c r="F7" s="59" t="s">
        <v>39</v>
      </c>
      <c r="G7" s="26">
        <v>117</v>
      </c>
      <c r="H7" s="193"/>
      <c r="I7" s="190"/>
      <c r="J7" s="51"/>
      <c r="K7" s="14"/>
      <c r="L7" s="118"/>
      <c r="M7" s="118"/>
      <c r="N7" s="118"/>
      <c r="O7" s="118"/>
      <c r="P7" s="121"/>
      <c r="Q7" s="121"/>
      <c r="R7" s="121"/>
      <c r="S7" s="115"/>
    </row>
    <row r="8" spans="1:19" ht="15" customHeight="1" x14ac:dyDescent="0.2">
      <c r="A8" s="129"/>
      <c r="B8" s="145"/>
      <c r="C8" s="154">
        <v>5</v>
      </c>
      <c r="D8" s="152" t="s">
        <v>41</v>
      </c>
      <c r="E8" s="25" t="s">
        <v>22</v>
      </c>
      <c r="F8" s="59" t="s">
        <v>42</v>
      </c>
      <c r="G8" s="26">
        <v>154</v>
      </c>
      <c r="H8" s="192">
        <f>G8+G9+G10+G11</f>
        <v>286</v>
      </c>
      <c r="I8" s="190"/>
      <c r="J8" s="51"/>
      <c r="K8" s="14"/>
      <c r="L8" s="118"/>
      <c r="M8" s="118"/>
      <c r="N8" s="118"/>
      <c r="O8" s="118"/>
      <c r="P8" s="121"/>
      <c r="Q8" s="121"/>
      <c r="R8" s="121"/>
      <c r="S8" s="115"/>
    </row>
    <row r="9" spans="1:19" ht="15" customHeight="1" x14ac:dyDescent="0.2">
      <c r="A9" s="129"/>
      <c r="B9" s="145"/>
      <c r="C9" s="157"/>
      <c r="D9" s="156"/>
      <c r="E9" s="25" t="s">
        <v>25</v>
      </c>
      <c r="F9" s="59" t="s">
        <v>43</v>
      </c>
      <c r="G9" s="26">
        <v>67</v>
      </c>
      <c r="H9" s="190"/>
      <c r="I9" s="190"/>
      <c r="J9" s="51"/>
      <c r="K9" s="14"/>
      <c r="L9" s="118"/>
      <c r="M9" s="118"/>
      <c r="N9" s="118"/>
      <c r="O9" s="118"/>
      <c r="P9" s="121"/>
      <c r="Q9" s="121"/>
      <c r="R9" s="121"/>
      <c r="S9" s="115"/>
    </row>
    <row r="10" spans="1:19" ht="15" customHeight="1" x14ac:dyDescent="0.2">
      <c r="A10" s="129"/>
      <c r="B10" s="145"/>
      <c r="C10" s="157"/>
      <c r="D10" s="156"/>
      <c r="E10" s="34" t="s">
        <v>23</v>
      </c>
      <c r="F10" s="59" t="s">
        <v>44</v>
      </c>
      <c r="G10" s="26">
        <v>48</v>
      </c>
      <c r="H10" s="190"/>
      <c r="I10" s="190"/>
      <c r="J10" s="51"/>
      <c r="K10" s="28"/>
      <c r="L10" s="118"/>
      <c r="M10" s="118"/>
      <c r="N10" s="118"/>
      <c r="O10" s="118"/>
      <c r="P10" s="121"/>
      <c r="Q10" s="121"/>
      <c r="R10" s="121"/>
      <c r="S10" s="115"/>
    </row>
    <row r="11" spans="1:19" ht="15" customHeight="1" x14ac:dyDescent="0.2">
      <c r="A11" s="129"/>
      <c r="B11" s="145"/>
      <c r="C11" s="155"/>
      <c r="D11" s="153"/>
      <c r="E11" s="34" t="s">
        <v>24</v>
      </c>
      <c r="F11" s="59" t="s">
        <v>142</v>
      </c>
      <c r="G11" s="35">
        <v>17</v>
      </c>
      <c r="H11" s="193"/>
      <c r="I11" s="190"/>
      <c r="J11" s="51"/>
      <c r="K11" s="36"/>
      <c r="L11" s="118"/>
      <c r="M11" s="118"/>
      <c r="N11" s="118"/>
      <c r="O11" s="118"/>
      <c r="P11" s="121"/>
      <c r="Q11" s="121"/>
      <c r="R11" s="121"/>
      <c r="S11" s="115"/>
    </row>
    <row r="12" spans="1:19" ht="15" customHeight="1" x14ac:dyDescent="0.2">
      <c r="A12" s="129"/>
      <c r="B12" s="145"/>
      <c r="C12" s="158">
        <v>6</v>
      </c>
      <c r="D12" s="152" t="s">
        <v>45</v>
      </c>
      <c r="E12" s="34" t="s">
        <v>23</v>
      </c>
      <c r="F12" s="59" t="s">
        <v>46</v>
      </c>
      <c r="G12" s="35">
        <v>228</v>
      </c>
      <c r="H12" s="194">
        <f>G12+G13</f>
        <v>260</v>
      </c>
      <c r="I12" s="190"/>
      <c r="J12" s="51"/>
      <c r="K12" s="28"/>
      <c r="L12" s="118"/>
      <c r="M12" s="118"/>
      <c r="N12" s="118"/>
      <c r="O12" s="118"/>
      <c r="P12" s="121"/>
      <c r="Q12" s="121"/>
      <c r="R12" s="121"/>
      <c r="S12" s="115"/>
    </row>
    <row r="13" spans="1:19" x14ac:dyDescent="0.2">
      <c r="A13" s="129"/>
      <c r="B13" s="145"/>
      <c r="C13" s="159"/>
      <c r="D13" s="153"/>
      <c r="E13" s="34" t="s">
        <v>24</v>
      </c>
      <c r="F13" s="59" t="s">
        <v>47</v>
      </c>
      <c r="G13" s="35">
        <v>32</v>
      </c>
      <c r="H13" s="195"/>
      <c r="I13" s="190"/>
      <c r="J13" s="51"/>
      <c r="K13" s="28"/>
      <c r="L13" s="118"/>
      <c r="M13" s="118"/>
      <c r="N13" s="118"/>
      <c r="O13" s="118"/>
      <c r="P13" s="121"/>
      <c r="Q13" s="121"/>
      <c r="R13" s="121"/>
      <c r="S13" s="115"/>
    </row>
    <row r="14" spans="1:19" x14ac:dyDescent="0.2">
      <c r="A14" s="129"/>
      <c r="B14" s="145"/>
      <c r="C14" s="33">
        <v>7</v>
      </c>
      <c r="D14" s="89" t="s">
        <v>48</v>
      </c>
      <c r="E14" s="34"/>
      <c r="F14" s="59" t="s">
        <v>143</v>
      </c>
      <c r="G14" s="35"/>
      <c r="H14" s="35">
        <v>391</v>
      </c>
      <c r="I14" s="190"/>
      <c r="J14" s="53"/>
      <c r="K14" s="15"/>
      <c r="L14" s="118"/>
      <c r="M14" s="118"/>
      <c r="N14" s="118"/>
      <c r="O14" s="118"/>
      <c r="P14" s="121"/>
      <c r="Q14" s="121"/>
      <c r="R14" s="121"/>
      <c r="S14" s="115"/>
    </row>
    <row r="15" spans="1:19" x14ac:dyDescent="0.2">
      <c r="A15" s="129"/>
      <c r="B15" s="145"/>
      <c r="C15" s="158">
        <v>8</v>
      </c>
      <c r="D15" s="187" t="s">
        <v>49</v>
      </c>
      <c r="E15" s="34" t="s">
        <v>23</v>
      </c>
      <c r="F15" s="59" t="s">
        <v>50</v>
      </c>
      <c r="G15" s="35">
        <v>388</v>
      </c>
      <c r="H15" s="194">
        <f>G15+G16</f>
        <v>444</v>
      </c>
      <c r="I15" s="190"/>
      <c r="J15" s="53"/>
      <c r="K15" s="15"/>
      <c r="L15" s="118"/>
      <c r="M15" s="118"/>
      <c r="N15" s="118"/>
      <c r="O15" s="118"/>
      <c r="P15" s="121"/>
      <c r="Q15" s="121"/>
      <c r="R15" s="121"/>
      <c r="S15" s="115"/>
    </row>
    <row r="16" spans="1:19" x14ac:dyDescent="0.2">
      <c r="A16" s="129"/>
      <c r="B16" s="145"/>
      <c r="C16" s="159"/>
      <c r="D16" s="188"/>
      <c r="E16" s="34" t="s">
        <v>24</v>
      </c>
      <c r="F16" s="59" t="s">
        <v>51</v>
      </c>
      <c r="G16" s="35">
        <v>56</v>
      </c>
      <c r="H16" s="195"/>
      <c r="I16" s="190"/>
      <c r="J16" s="51"/>
      <c r="K16" s="28"/>
      <c r="L16" s="118"/>
      <c r="M16" s="118"/>
      <c r="N16" s="118"/>
      <c r="O16" s="118"/>
      <c r="P16" s="121"/>
      <c r="Q16" s="121"/>
      <c r="R16" s="121"/>
      <c r="S16" s="115"/>
    </row>
    <row r="17" spans="1:19" x14ac:dyDescent="0.2">
      <c r="A17" s="129"/>
      <c r="B17" s="145"/>
      <c r="C17" s="33">
        <v>9</v>
      </c>
      <c r="D17" s="90" t="s">
        <v>52</v>
      </c>
      <c r="E17" s="34"/>
      <c r="F17" s="59" t="s">
        <v>53</v>
      </c>
      <c r="G17" s="35"/>
      <c r="H17" s="29">
        <v>87</v>
      </c>
      <c r="I17" s="190"/>
      <c r="J17" s="51"/>
      <c r="K17" s="28"/>
      <c r="L17" s="118"/>
      <c r="M17" s="118"/>
      <c r="N17" s="118"/>
      <c r="O17" s="118"/>
      <c r="P17" s="121"/>
      <c r="Q17" s="121"/>
      <c r="R17" s="121"/>
      <c r="S17" s="115"/>
    </row>
    <row r="18" spans="1:19" x14ac:dyDescent="0.2">
      <c r="A18" s="129"/>
      <c r="B18" s="145"/>
      <c r="C18" s="33">
        <v>10</v>
      </c>
      <c r="D18" s="90" t="s">
        <v>54</v>
      </c>
      <c r="E18" s="34"/>
      <c r="F18" s="59" t="s">
        <v>144</v>
      </c>
      <c r="G18" s="35"/>
      <c r="H18" s="29">
        <v>124</v>
      </c>
      <c r="I18" s="190"/>
      <c r="J18" s="51"/>
      <c r="K18" s="28"/>
      <c r="L18" s="118"/>
      <c r="M18" s="118"/>
      <c r="N18" s="118"/>
      <c r="O18" s="118"/>
      <c r="P18" s="121"/>
      <c r="Q18" s="121"/>
      <c r="R18" s="121"/>
      <c r="S18" s="115"/>
    </row>
    <row r="19" spans="1:19" x14ac:dyDescent="0.2">
      <c r="A19" s="129"/>
      <c r="B19" s="145"/>
      <c r="C19" s="33">
        <v>11</v>
      </c>
      <c r="D19" s="90" t="s">
        <v>55</v>
      </c>
      <c r="E19" s="34"/>
      <c r="F19" s="59" t="s">
        <v>56</v>
      </c>
      <c r="G19" s="35"/>
      <c r="H19" s="29">
        <v>114</v>
      </c>
      <c r="I19" s="190"/>
      <c r="J19" s="51"/>
      <c r="K19" s="28"/>
      <c r="L19" s="118"/>
      <c r="M19" s="118"/>
      <c r="N19" s="118"/>
      <c r="O19" s="118"/>
      <c r="P19" s="121"/>
      <c r="Q19" s="121"/>
      <c r="R19" s="121"/>
      <c r="S19" s="115"/>
    </row>
    <row r="20" spans="1:19" ht="16" thickBot="1" x14ac:dyDescent="0.25">
      <c r="A20" s="130"/>
      <c r="B20" s="146"/>
      <c r="C20" s="37">
        <v>12</v>
      </c>
      <c r="D20" s="91" t="s">
        <v>57</v>
      </c>
      <c r="E20" s="38"/>
      <c r="F20" s="60" t="s">
        <v>58</v>
      </c>
      <c r="G20" s="39"/>
      <c r="H20" s="39">
        <v>114</v>
      </c>
      <c r="I20" s="191"/>
      <c r="J20" s="52"/>
      <c r="K20" s="40"/>
      <c r="L20" s="119"/>
      <c r="M20" s="119"/>
      <c r="N20" s="119"/>
      <c r="O20" s="119"/>
      <c r="P20" s="122"/>
      <c r="Q20" s="122"/>
      <c r="R20" s="122"/>
      <c r="S20" s="116"/>
    </row>
    <row r="21" spans="1:19" x14ac:dyDescent="0.2">
      <c r="A21" s="128">
        <v>42549</v>
      </c>
      <c r="B21" s="147" t="s">
        <v>21</v>
      </c>
      <c r="C21" s="41">
        <v>1</v>
      </c>
      <c r="D21" s="92" t="s">
        <v>59</v>
      </c>
      <c r="E21" s="30"/>
      <c r="F21" s="31" t="s">
        <v>60</v>
      </c>
      <c r="G21" s="42"/>
      <c r="H21" s="42">
        <v>148</v>
      </c>
      <c r="I21" s="117">
        <f>SUM(H21:H28)</f>
        <v>3527</v>
      </c>
      <c r="J21" s="50"/>
      <c r="K21" s="32"/>
      <c r="L21" s="117"/>
      <c r="M21" s="117"/>
      <c r="N21" s="117"/>
      <c r="O21" s="117"/>
      <c r="P21" s="120"/>
      <c r="Q21" s="120"/>
      <c r="R21" s="120"/>
      <c r="S21" s="114"/>
    </row>
    <row r="22" spans="1:19" x14ac:dyDescent="0.2">
      <c r="A22" s="129"/>
      <c r="B22" s="148"/>
      <c r="C22" s="33">
        <v>2</v>
      </c>
      <c r="D22" s="93" t="s">
        <v>61</v>
      </c>
      <c r="E22" s="34"/>
      <c r="F22" s="59" t="s">
        <v>62</v>
      </c>
      <c r="G22" s="35"/>
      <c r="H22" s="35">
        <v>226</v>
      </c>
      <c r="I22" s="118"/>
      <c r="J22" s="51"/>
      <c r="K22" s="28"/>
      <c r="L22" s="118"/>
      <c r="M22" s="118"/>
      <c r="N22" s="118"/>
      <c r="O22" s="118"/>
      <c r="P22" s="121"/>
      <c r="Q22" s="121"/>
      <c r="R22" s="121"/>
      <c r="S22" s="115"/>
    </row>
    <row r="23" spans="1:19" x14ac:dyDescent="0.2">
      <c r="A23" s="129"/>
      <c r="B23" s="148"/>
      <c r="C23" s="33">
        <v>3</v>
      </c>
      <c r="D23" s="93" t="s">
        <v>63</v>
      </c>
      <c r="E23" s="34"/>
      <c r="F23" s="59" t="s">
        <v>64</v>
      </c>
      <c r="G23" s="35"/>
      <c r="H23" s="29">
        <v>1091</v>
      </c>
      <c r="I23" s="118"/>
      <c r="J23" s="51"/>
      <c r="K23" s="43"/>
      <c r="L23" s="118"/>
      <c r="M23" s="118"/>
      <c r="N23" s="118"/>
      <c r="O23" s="118"/>
      <c r="P23" s="121"/>
      <c r="Q23" s="121"/>
      <c r="R23" s="121"/>
      <c r="S23" s="115"/>
    </row>
    <row r="24" spans="1:19" s="18" customFormat="1" ht="15" customHeight="1" x14ac:dyDescent="0.2">
      <c r="A24" s="129"/>
      <c r="B24" s="148"/>
      <c r="C24" s="33">
        <v>4</v>
      </c>
      <c r="D24" s="89" t="s">
        <v>65</v>
      </c>
      <c r="E24" s="34"/>
      <c r="F24" s="59" t="s">
        <v>30</v>
      </c>
      <c r="G24" s="35"/>
      <c r="H24" s="29">
        <f>1568-231</f>
        <v>1337</v>
      </c>
      <c r="I24" s="118"/>
      <c r="J24" s="51"/>
      <c r="K24" s="16"/>
      <c r="L24" s="118"/>
      <c r="M24" s="118"/>
      <c r="N24" s="118"/>
      <c r="O24" s="118"/>
      <c r="P24" s="121"/>
      <c r="Q24" s="121"/>
      <c r="R24" s="121"/>
      <c r="S24" s="115"/>
    </row>
    <row r="25" spans="1:19" x14ac:dyDescent="0.2">
      <c r="A25" s="129"/>
      <c r="B25" s="148"/>
      <c r="C25" s="33">
        <v>5</v>
      </c>
      <c r="D25" s="93" t="s">
        <v>66</v>
      </c>
      <c r="E25" s="34"/>
      <c r="F25" s="59" t="s">
        <v>67</v>
      </c>
      <c r="G25" s="35"/>
      <c r="H25" s="35">
        <v>104</v>
      </c>
      <c r="I25" s="118"/>
      <c r="J25" s="54"/>
      <c r="K25" s="16"/>
      <c r="L25" s="118"/>
      <c r="M25" s="118"/>
      <c r="N25" s="118"/>
      <c r="O25" s="118"/>
      <c r="P25" s="121"/>
      <c r="Q25" s="121"/>
      <c r="R25" s="121"/>
      <c r="S25" s="115"/>
    </row>
    <row r="26" spans="1:19" x14ac:dyDescent="0.2">
      <c r="A26" s="129"/>
      <c r="B26" s="148"/>
      <c r="C26" s="33">
        <v>6</v>
      </c>
      <c r="D26" s="93" t="s">
        <v>68</v>
      </c>
      <c r="E26" s="34"/>
      <c r="F26" s="59" t="s">
        <v>69</v>
      </c>
      <c r="G26" s="35"/>
      <c r="H26" s="35">
        <v>361</v>
      </c>
      <c r="I26" s="118"/>
      <c r="J26" s="54"/>
      <c r="K26" s="16"/>
      <c r="L26" s="118"/>
      <c r="M26" s="118"/>
      <c r="N26" s="118"/>
      <c r="O26" s="118"/>
      <c r="P26" s="121"/>
      <c r="Q26" s="121"/>
      <c r="R26" s="121"/>
      <c r="S26" s="115"/>
    </row>
    <row r="27" spans="1:19" x14ac:dyDescent="0.2">
      <c r="A27" s="129"/>
      <c r="B27" s="148"/>
      <c r="C27" s="158">
        <v>7</v>
      </c>
      <c r="D27" s="152" t="s">
        <v>70</v>
      </c>
      <c r="E27" s="34" t="s">
        <v>23</v>
      </c>
      <c r="F27" s="59" t="s">
        <v>46</v>
      </c>
      <c r="G27" s="35">
        <v>228</v>
      </c>
      <c r="H27" s="194">
        <f>G27+G28</f>
        <v>260</v>
      </c>
      <c r="I27" s="118"/>
      <c r="J27" s="54"/>
      <c r="K27" s="16"/>
      <c r="L27" s="118"/>
      <c r="M27" s="118"/>
      <c r="N27" s="118"/>
      <c r="O27" s="118"/>
      <c r="P27" s="121"/>
      <c r="Q27" s="121"/>
      <c r="R27" s="121"/>
      <c r="S27" s="115"/>
    </row>
    <row r="28" spans="1:19" ht="16" thickBot="1" x14ac:dyDescent="0.25">
      <c r="A28" s="130"/>
      <c r="B28" s="149"/>
      <c r="C28" s="197"/>
      <c r="D28" s="196"/>
      <c r="E28" s="38" t="s">
        <v>24</v>
      </c>
      <c r="F28" s="60" t="s">
        <v>47</v>
      </c>
      <c r="G28" s="39">
        <v>32</v>
      </c>
      <c r="H28" s="119"/>
      <c r="I28" s="119"/>
      <c r="J28" s="52"/>
      <c r="K28" s="40"/>
      <c r="L28" s="119"/>
      <c r="M28" s="119"/>
      <c r="N28" s="119"/>
      <c r="O28" s="119"/>
      <c r="P28" s="122"/>
      <c r="Q28" s="122"/>
      <c r="R28" s="122"/>
      <c r="S28" s="116"/>
    </row>
    <row r="29" spans="1:19" x14ac:dyDescent="0.2">
      <c r="A29" s="128">
        <v>42550</v>
      </c>
      <c r="B29" s="147" t="s">
        <v>18</v>
      </c>
      <c r="C29" s="200">
        <v>1</v>
      </c>
      <c r="D29" s="198" t="s">
        <v>71</v>
      </c>
      <c r="E29" s="30" t="s">
        <v>27</v>
      </c>
      <c r="F29" s="31" t="s">
        <v>72</v>
      </c>
      <c r="G29" s="42">
        <v>482</v>
      </c>
      <c r="H29" s="117">
        <f>G29+G30</f>
        <v>660</v>
      </c>
      <c r="I29" s="201">
        <f>SUM(H29:H40)</f>
        <v>1944</v>
      </c>
      <c r="J29" s="50"/>
      <c r="K29" s="32"/>
      <c r="L29" s="117"/>
      <c r="M29" s="117"/>
      <c r="N29" s="117"/>
      <c r="O29" s="117"/>
      <c r="P29" s="120"/>
      <c r="Q29" s="120"/>
      <c r="R29" s="120"/>
      <c r="S29" s="114"/>
    </row>
    <row r="30" spans="1:19" ht="15" customHeight="1" x14ac:dyDescent="0.2">
      <c r="A30" s="129"/>
      <c r="B30" s="148"/>
      <c r="C30" s="159"/>
      <c r="D30" s="199"/>
      <c r="E30" s="34" t="s">
        <v>28</v>
      </c>
      <c r="F30" s="59" t="s">
        <v>145</v>
      </c>
      <c r="G30" s="35">
        <v>178</v>
      </c>
      <c r="H30" s="195"/>
      <c r="I30" s="202"/>
      <c r="J30" s="51"/>
      <c r="K30" s="28"/>
      <c r="L30" s="118"/>
      <c r="M30" s="118"/>
      <c r="N30" s="118"/>
      <c r="O30" s="118"/>
      <c r="P30" s="121"/>
      <c r="Q30" s="121"/>
      <c r="R30" s="121"/>
      <c r="S30" s="115"/>
    </row>
    <row r="31" spans="1:19" x14ac:dyDescent="0.2">
      <c r="A31" s="129"/>
      <c r="B31" s="148"/>
      <c r="C31" s="33">
        <v>2</v>
      </c>
      <c r="D31" s="89" t="s">
        <v>73</v>
      </c>
      <c r="E31" s="34"/>
      <c r="F31" s="59" t="s">
        <v>74</v>
      </c>
      <c r="G31" s="35"/>
      <c r="H31" s="29">
        <v>269</v>
      </c>
      <c r="I31" s="202"/>
      <c r="J31" s="51"/>
      <c r="K31" s="28"/>
      <c r="L31" s="118"/>
      <c r="M31" s="118"/>
      <c r="N31" s="118"/>
      <c r="O31" s="118"/>
      <c r="P31" s="121"/>
      <c r="Q31" s="121"/>
      <c r="R31" s="121"/>
      <c r="S31" s="115"/>
    </row>
    <row r="32" spans="1:19" x14ac:dyDescent="0.2">
      <c r="A32" s="129"/>
      <c r="B32" s="148"/>
      <c r="C32" s="33">
        <v>3</v>
      </c>
      <c r="D32" s="88" t="s">
        <v>75</v>
      </c>
      <c r="E32" s="34"/>
      <c r="F32" s="59" t="s">
        <v>146</v>
      </c>
      <c r="G32" s="35"/>
      <c r="H32" s="29">
        <v>235</v>
      </c>
      <c r="I32" s="202"/>
      <c r="J32" s="51"/>
      <c r="K32" s="28"/>
      <c r="L32" s="118"/>
      <c r="M32" s="118"/>
      <c r="N32" s="118"/>
      <c r="O32" s="118"/>
      <c r="P32" s="121"/>
      <c r="Q32" s="121"/>
      <c r="R32" s="121"/>
      <c r="S32" s="115"/>
    </row>
    <row r="33" spans="1:19" x14ac:dyDescent="0.2">
      <c r="A33" s="129"/>
      <c r="B33" s="148"/>
      <c r="C33" s="33">
        <v>4</v>
      </c>
      <c r="D33" s="88" t="s">
        <v>76</v>
      </c>
      <c r="E33" s="6"/>
      <c r="F33" s="59" t="s">
        <v>77</v>
      </c>
      <c r="G33" s="44"/>
      <c r="H33" s="29">
        <v>74</v>
      </c>
      <c r="I33" s="202"/>
      <c r="J33" s="51"/>
      <c r="K33" s="28"/>
      <c r="L33" s="118"/>
      <c r="M33" s="118"/>
      <c r="N33" s="118"/>
      <c r="O33" s="118"/>
      <c r="P33" s="121"/>
      <c r="Q33" s="121"/>
      <c r="R33" s="121"/>
      <c r="S33" s="115"/>
    </row>
    <row r="34" spans="1:19" x14ac:dyDescent="0.2">
      <c r="A34" s="129"/>
      <c r="B34" s="148"/>
      <c r="C34" s="33">
        <v>5</v>
      </c>
      <c r="D34" s="88" t="s">
        <v>78</v>
      </c>
      <c r="E34" s="6"/>
      <c r="F34" s="59" t="s">
        <v>79</v>
      </c>
      <c r="G34" s="44"/>
      <c r="H34" s="29">
        <v>76</v>
      </c>
      <c r="I34" s="202"/>
      <c r="J34" s="51"/>
      <c r="K34" s="28"/>
      <c r="L34" s="118"/>
      <c r="M34" s="118"/>
      <c r="N34" s="118"/>
      <c r="O34" s="118"/>
      <c r="P34" s="121"/>
      <c r="Q34" s="121"/>
      <c r="R34" s="121"/>
      <c r="S34" s="115"/>
    </row>
    <row r="35" spans="1:19" x14ac:dyDescent="0.2">
      <c r="A35" s="129"/>
      <c r="B35" s="148"/>
      <c r="C35" s="45">
        <v>6</v>
      </c>
      <c r="D35" s="94" t="s">
        <v>80</v>
      </c>
      <c r="E35" s="6"/>
      <c r="F35" s="59" t="s">
        <v>81</v>
      </c>
      <c r="G35" s="4"/>
      <c r="H35" s="7">
        <v>196</v>
      </c>
      <c r="I35" s="202"/>
      <c r="J35" s="51"/>
      <c r="K35" s="28"/>
      <c r="L35" s="118"/>
      <c r="M35" s="118"/>
      <c r="N35" s="118"/>
      <c r="O35" s="118"/>
      <c r="P35" s="121"/>
      <c r="Q35" s="121"/>
      <c r="R35" s="121"/>
      <c r="S35" s="115"/>
    </row>
    <row r="36" spans="1:19" x14ac:dyDescent="0.2">
      <c r="A36" s="129"/>
      <c r="B36" s="148"/>
      <c r="C36" s="209">
        <v>7</v>
      </c>
      <c r="D36" s="207" t="s">
        <v>82</v>
      </c>
      <c r="E36" s="6" t="s">
        <v>84</v>
      </c>
      <c r="F36" s="59" t="s">
        <v>83</v>
      </c>
      <c r="G36" s="4">
        <v>38</v>
      </c>
      <c r="H36" s="123">
        <f>G36+G37</f>
        <v>67</v>
      </c>
      <c r="I36" s="202"/>
      <c r="J36" s="51"/>
      <c r="K36" s="28"/>
      <c r="L36" s="118"/>
      <c r="M36" s="118"/>
      <c r="N36" s="118"/>
      <c r="O36" s="118"/>
      <c r="P36" s="121"/>
      <c r="Q36" s="121"/>
      <c r="R36" s="121"/>
      <c r="S36" s="115"/>
    </row>
    <row r="37" spans="1:19" x14ac:dyDescent="0.2">
      <c r="A37" s="129"/>
      <c r="B37" s="148"/>
      <c r="C37" s="210"/>
      <c r="D37" s="208"/>
      <c r="E37" s="6" t="s">
        <v>86</v>
      </c>
      <c r="F37" s="59" t="s">
        <v>85</v>
      </c>
      <c r="G37" s="4">
        <v>29</v>
      </c>
      <c r="H37" s="125"/>
      <c r="I37" s="202"/>
      <c r="J37" s="55"/>
      <c r="K37" s="28"/>
      <c r="L37" s="118"/>
      <c r="M37" s="118"/>
      <c r="N37" s="118"/>
      <c r="O37" s="118"/>
      <c r="P37" s="121"/>
      <c r="Q37" s="121"/>
      <c r="R37" s="121"/>
      <c r="S37" s="115"/>
    </row>
    <row r="38" spans="1:19" x14ac:dyDescent="0.2">
      <c r="A38" s="129"/>
      <c r="B38" s="148"/>
      <c r="C38" s="45">
        <v>8</v>
      </c>
      <c r="D38" s="94" t="s">
        <v>87</v>
      </c>
      <c r="E38" s="6"/>
      <c r="F38" s="59" t="s">
        <v>88</v>
      </c>
      <c r="G38" s="4"/>
      <c r="H38" s="7">
        <v>220</v>
      </c>
      <c r="I38" s="202"/>
      <c r="J38" s="55"/>
      <c r="K38" s="28"/>
      <c r="L38" s="118"/>
      <c r="M38" s="118"/>
      <c r="N38" s="118"/>
      <c r="O38" s="118"/>
      <c r="P38" s="121"/>
      <c r="Q38" s="121"/>
      <c r="R38" s="121"/>
      <c r="S38" s="115"/>
    </row>
    <row r="39" spans="1:19" x14ac:dyDescent="0.2">
      <c r="A39" s="129"/>
      <c r="B39" s="148"/>
      <c r="C39" s="45">
        <v>9</v>
      </c>
      <c r="D39" s="94" t="s">
        <v>89</v>
      </c>
      <c r="E39" s="6"/>
      <c r="F39" s="59" t="s">
        <v>90</v>
      </c>
      <c r="G39" s="4"/>
      <c r="H39" s="7">
        <v>79</v>
      </c>
      <c r="I39" s="202"/>
      <c r="J39" s="55"/>
      <c r="K39" s="28"/>
      <c r="L39" s="118"/>
      <c r="M39" s="118"/>
      <c r="N39" s="118"/>
      <c r="O39" s="118"/>
      <c r="P39" s="121"/>
      <c r="Q39" s="121"/>
      <c r="R39" s="121"/>
      <c r="S39" s="115"/>
    </row>
    <row r="40" spans="1:19" ht="16" thickBot="1" x14ac:dyDescent="0.25">
      <c r="A40" s="130"/>
      <c r="B40" s="149"/>
      <c r="C40" s="46">
        <v>10</v>
      </c>
      <c r="D40" s="95" t="s">
        <v>91</v>
      </c>
      <c r="E40" s="8"/>
      <c r="F40" s="60" t="s">
        <v>92</v>
      </c>
      <c r="G40" s="5"/>
      <c r="H40" s="9">
        <v>68</v>
      </c>
      <c r="I40" s="203"/>
      <c r="J40" s="52"/>
      <c r="K40" s="40"/>
      <c r="L40" s="119"/>
      <c r="M40" s="119"/>
      <c r="N40" s="119"/>
      <c r="O40" s="119"/>
      <c r="P40" s="122"/>
      <c r="Q40" s="122"/>
      <c r="R40" s="122"/>
      <c r="S40" s="116"/>
    </row>
    <row r="41" spans="1:19" x14ac:dyDescent="0.2">
      <c r="A41" s="128">
        <v>42551</v>
      </c>
      <c r="B41" s="131" t="s">
        <v>19</v>
      </c>
      <c r="C41" s="48">
        <v>1</v>
      </c>
      <c r="D41" s="96" t="s">
        <v>93</v>
      </c>
      <c r="E41" s="10"/>
      <c r="F41" s="31" t="s">
        <v>94</v>
      </c>
      <c r="G41" s="69"/>
      <c r="H41" s="11">
        <v>157</v>
      </c>
      <c r="I41" s="105">
        <f>SUM(H41:H52)</f>
        <v>1563</v>
      </c>
      <c r="J41" s="50"/>
      <c r="K41" s="32"/>
      <c r="L41" s="117"/>
      <c r="M41" s="117"/>
      <c r="N41" s="204"/>
      <c r="O41" s="117"/>
      <c r="P41" s="120"/>
      <c r="Q41" s="120"/>
      <c r="R41" s="120"/>
      <c r="S41" s="114"/>
    </row>
    <row r="42" spans="1:19" x14ac:dyDescent="0.2">
      <c r="A42" s="129"/>
      <c r="B42" s="132"/>
      <c r="C42" s="45">
        <v>2</v>
      </c>
      <c r="D42" s="94" t="s">
        <v>95</v>
      </c>
      <c r="E42" s="6"/>
      <c r="F42" s="59" t="s">
        <v>96</v>
      </c>
      <c r="G42" s="44"/>
      <c r="H42" s="7">
        <v>148</v>
      </c>
      <c r="I42" s="106"/>
      <c r="J42" s="51"/>
      <c r="K42" s="28"/>
      <c r="L42" s="118"/>
      <c r="M42" s="118"/>
      <c r="N42" s="205"/>
      <c r="O42" s="118"/>
      <c r="P42" s="121"/>
      <c r="Q42" s="121"/>
      <c r="R42" s="121"/>
      <c r="S42" s="115"/>
    </row>
    <row r="43" spans="1:19" x14ac:dyDescent="0.2">
      <c r="A43" s="129"/>
      <c r="B43" s="132"/>
      <c r="C43" s="45">
        <v>3</v>
      </c>
      <c r="D43" s="94" t="s">
        <v>97</v>
      </c>
      <c r="E43" s="6"/>
      <c r="F43" s="59" t="s">
        <v>98</v>
      </c>
      <c r="G43" s="7"/>
      <c r="H43" s="7">
        <v>124</v>
      </c>
      <c r="I43" s="106"/>
      <c r="J43" s="51"/>
      <c r="K43" s="28"/>
      <c r="L43" s="118"/>
      <c r="M43" s="118"/>
      <c r="N43" s="205"/>
      <c r="O43" s="118"/>
      <c r="P43" s="121"/>
      <c r="Q43" s="121"/>
      <c r="R43" s="121"/>
      <c r="S43" s="115"/>
    </row>
    <row r="44" spans="1:19" x14ac:dyDescent="0.2">
      <c r="A44" s="129"/>
      <c r="B44" s="132"/>
      <c r="C44" s="45">
        <v>4</v>
      </c>
      <c r="D44" s="94" t="s">
        <v>99</v>
      </c>
      <c r="E44" s="6"/>
      <c r="F44" s="59" t="s">
        <v>100</v>
      </c>
      <c r="G44" s="7"/>
      <c r="H44" s="7">
        <v>124</v>
      </c>
      <c r="I44" s="106"/>
      <c r="J44" s="51"/>
      <c r="K44" s="28"/>
      <c r="L44" s="118"/>
      <c r="M44" s="118"/>
      <c r="N44" s="205"/>
      <c r="O44" s="118"/>
      <c r="P44" s="121"/>
      <c r="Q44" s="121"/>
      <c r="R44" s="121"/>
      <c r="S44" s="115"/>
    </row>
    <row r="45" spans="1:19" ht="15" customHeight="1" x14ac:dyDescent="0.2">
      <c r="A45" s="129"/>
      <c r="B45" s="132"/>
      <c r="C45" s="45">
        <v>5</v>
      </c>
      <c r="D45" s="94" t="s">
        <v>101</v>
      </c>
      <c r="E45" s="6"/>
      <c r="F45" s="59" t="s">
        <v>102</v>
      </c>
      <c r="G45" s="7"/>
      <c r="H45" s="7">
        <v>139</v>
      </c>
      <c r="I45" s="106"/>
      <c r="J45" s="51"/>
      <c r="K45" s="28"/>
      <c r="L45" s="118"/>
      <c r="M45" s="118"/>
      <c r="N45" s="205"/>
      <c r="O45" s="118"/>
      <c r="P45" s="121"/>
      <c r="Q45" s="121"/>
      <c r="R45" s="121"/>
      <c r="S45" s="115"/>
    </row>
    <row r="46" spans="1:19" x14ac:dyDescent="0.2">
      <c r="A46" s="129"/>
      <c r="B46" s="132"/>
      <c r="C46" s="45">
        <v>6</v>
      </c>
      <c r="D46" s="94" t="s">
        <v>103</v>
      </c>
      <c r="E46" s="6"/>
      <c r="F46" s="59" t="s">
        <v>29</v>
      </c>
      <c r="G46" s="7"/>
      <c r="H46" s="7">
        <v>225</v>
      </c>
      <c r="I46" s="106"/>
      <c r="J46" s="51"/>
      <c r="K46" s="28"/>
      <c r="L46" s="118"/>
      <c r="M46" s="118"/>
      <c r="N46" s="205"/>
      <c r="O46" s="118"/>
      <c r="P46" s="121"/>
      <c r="Q46" s="121"/>
      <c r="R46" s="121"/>
      <c r="S46" s="115"/>
    </row>
    <row r="47" spans="1:19" x14ac:dyDescent="0.2">
      <c r="A47" s="129"/>
      <c r="B47" s="132"/>
      <c r="C47" s="47">
        <v>7</v>
      </c>
      <c r="D47" s="89" t="s">
        <v>104</v>
      </c>
      <c r="E47" s="6"/>
      <c r="F47" s="59" t="s">
        <v>105</v>
      </c>
      <c r="G47" s="4"/>
      <c r="H47" s="7">
        <v>67</v>
      </c>
      <c r="I47" s="106"/>
      <c r="J47" s="56"/>
      <c r="K47" s="17"/>
      <c r="L47" s="118"/>
      <c r="M47" s="118"/>
      <c r="N47" s="205"/>
      <c r="O47" s="118"/>
      <c r="P47" s="121"/>
      <c r="Q47" s="121"/>
      <c r="R47" s="121"/>
      <c r="S47" s="115"/>
    </row>
    <row r="48" spans="1:19" x14ac:dyDescent="0.2">
      <c r="A48" s="129"/>
      <c r="B48" s="132"/>
      <c r="C48" s="139">
        <v>8</v>
      </c>
      <c r="D48" s="211" t="s">
        <v>106</v>
      </c>
      <c r="E48" s="6" t="s">
        <v>23</v>
      </c>
      <c r="F48" s="59" t="s">
        <v>107</v>
      </c>
      <c r="G48" s="4">
        <v>129</v>
      </c>
      <c r="H48" s="123">
        <f>G48+G49+G50</f>
        <v>277</v>
      </c>
      <c r="I48" s="106"/>
      <c r="J48" s="56"/>
      <c r="K48" s="17"/>
      <c r="L48" s="118"/>
      <c r="M48" s="118"/>
      <c r="N48" s="205"/>
      <c r="O48" s="118"/>
      <c r="P48" s="121"/>
      <c r="Q48" s="121"/>
      <c r="R48" s="121"/>
      <c r="S48" s="115"/>
    </row>
    <row r="49" spans="1:19" x14ac:dyDescent="0.2">
      <c r="A49" s="129"/>
      <c r="B49" s="132"/>
      <c r="C49" s="141"/>
      <c r="D49" s="212"/>
      <c r="E49" s="6" t="s">
        <v>24</v>
      </c>
      <c r="F49" s="59" t="s">
        <v>108</v>
      </c>
      <c r="G49" s="44">
        <v>43</v>
      </c>
      <c r="H49" s="124"/>
      <c r="I49" s="106"/>
      <c r="J49" s="51"/>
      <c r="K49" s="36"/>
      <c r="L49" s="118"/>
      <c r="M49" s="118"/>
      <c r="N49" s="205"/>
      <c r="O49" s="118"/>
      <c r="P49" s="121"/>
      <c r="Q49" s="121"/>
      <c r="R49" s="121"/>
      <c r="S49" s="115"/>
    </row>
    <row r="50" spans="1:19" x14ac:dyDescent="0.2">
      <c r="A50" s="129"/>
      <c r="B50" s="132"/>
      <c r="C50" s="140"/>
      <c r="D50" s="199"/>
      <c r="E50" s="6" t="s">
        <v>109</v>
      </c>
      <c r="F50" s="59" t="s">
        <v>141</v>
      </c>
      <c r="G50" s="4">
        <v>105</v>
      </c>
      <c r="H50" s="125"/>
      <c r="I50" s="106"/>
      <c r="J50" s="51"/>
      <c r="K50" s="28"/>
      <c r="L50" s="118"/>
      <c r="M50" s="118"/>
      <c r="N50" s="205"/>
      <c r="O50" s="118"/>
      <c r="P50" s="121"/>
      <c r="Q50" s="121"/>
      <c r="R50" s="121"/>
      <c r="S50" s="115"/>
    </row>
    <row r="51" spans="1:19" x14ac:dyDescent="0.2">
      <c r="A51" s="129"/>
      <c r="B51" s="132"/>
      <c r="C51" s="13">
        <v>9</v>
      </c>
      <c r="D51" s="97" t="s">
        <v>110</v>
      </c>
      <c r="E51" s="6"/>
      <c r="F51" s="59" t="s">
        <v>111</v>
      </c>
      <c r="G51" s="4"/>
      <c r="H51" s="7">
        <v>145</v>
      </c>
      <c r="I51" s="106"/>
      <c r="J51" s="70"/>
      <c r="K51" s="28"/>
      <c r="L51" s="118"/>
      <c r="M51" s="118"/>
      <c r="N51" s="205"/>
      <c r="O51" s="118"/>
      <c r="P51" s="121"/>
      <c r="Q51" s="121"/>
      <c r="R51" s="121"/>
      <c r="S51" s="115"/>
    </row>
    <row r="52" spans="1:19" ht="16" thickBot="1" x14ac:dyDescent="0.25">
      <c r="A52" s="130"/>
      <c r="B52" s="133"/>
      <c r="C52" s="12">
        <v>10</v>
      </c>
      <c r="D52" s="98" t="s">
        <v>112</v>
      </c>
      <c r="E52" s="8"/>
      <c r="F52" s="60" t="s">
        <v>113</v>
      </c>
      <c r="G52" s="5"/>
      <c r="H52" s="9">
        <v>157</v>
      </c>
      <c r="I52" s="107"/>
      <c r="J52" s="57"/>
      <c r="K52" s="40"/>
      <c r="L52" s="119"/>
      <c r="M52" s="119"/>
      <c r="N52" s="206"/>
      <c r="O52" s="119"/>
      <c r="P52" s="122"/>
      <c r="Q52" s="122"/>
      <c r="R52" s="122"/>
      <c r="S52" s="116"/>
    </row>
    <row r="53" spans="1:19" x14ac:dyDescent="0.2">
      <c r="A53" s="128">
        <v>42552</v>
      </c>
      <c r="B53" s="131" t="s">
        <v>20</v>
      </c>
      <c r="C53" s="71">
        <v>1</v>
      </c>
      <c r="D53" s="99" t="s">
        <v>114</v>
      </c>
      <c r="E53" s="10"/>
      <c r="F53" s="31" t="s">
        <v>115</v>
      </c>
      <c r="G53" s="69"/>
      <c r="H53" s="11">
        <v>327</v>
      </c>
      <c r="I53" s="105">
        <f>SUM(H53:H67)</f>
        <v>2051</v>
      </c>
      <c r="J53" s="72"/>
      <c r="K53" s="32"/>
      <c r="L53" s="108"/>
      <c r="M53" s="108"/>
      <c r="N53" s="108"/>
      <c r="O53" s="108"/>
      <c r="P53" s="111"/>
      <c r="Q53" s="111"/>
      <c r="R53" s="111"/>
      <c r="S53" s="102"/>
    </row>
    <row r="54" spans="1:19" x14ac:dyDescent="0.2">
      <c r="A54" s="129"/>
      <c r="B54" s="132"/>
      <c r="C54" s="13">
        <v>2</v>
      </c>
      <c r="D54" s="97" t="s">
        <v>116</v>
      </c>
      <c r="E54" s="6"/>
      <c r="F54" s="59" t="s">
        <v>117</v>
      </c>
      <c r="G54" s="4"/>
      <c r="H54" s="7">
        <v>140</v>
      </c>
      <c r="I54" s="106"/>
      <c r="J54" s="70"/>
      <c r="K54" s="28"/>
      <c r="L54" s="109"/>
      <c r="M54" s="109"/>
      <c r="N54" s="109"/>
      <c r="O54" s="109"/>
      <c r="P54" s="112"/>
      <c r="Q54" s="112"/>
      <c r="R54" s="112"/>
      <c r="S54" s="103"/>
    </row>
    <row r="55" spans="1:19" x14ac:dyDescent="0.2">
      <c r="A55" s="129"/>
      <c r="B55" s="132"/>
      <c r="C55" s="134">
        <v>3</v>
      </c>
      <c r="D55" s="136" t="s">
        <v>118</v>
      </c>
      <c r="E55" s="6" t="s">
        <v>120</v>
      </c>
      <c r="F55" s="59" t="s">
        <v>119</v>
      </c>
      <c r="G55" s="4">
        <v>59</v>
      </c>
      <c r="H55" s="123">
        <f>G55+G56+G57</f>
        <v>139</v>
      </c>
      <c r="I55" s="106"/>
      <c r="J55" s="51"/>
      <c r="K55" s="28"/>
      <c r="L55" s="109"/>
      <c r="M55" s="109"/>
      <c r="N55" s="109"/>
      <c r="O55" s="109"/>
      <c r="P55" s="112"/>
      <c r="Q55" s="112"/>
      <c r="R55" s="112"/>
      <c r="S55" s="103"/>
    </row>
    <row r="56" spans="1:19" x14ac:dyDescent="0.2">
      <c r="A56" s="129"/>
      <c r="B56" s="132"/>
      <c r="C56" s="132"/>
      <c r="D56" s="137"/>
      <c r="E56" s="6" t="s">
        <v>122</v>
      </c>
      <c r="F56" s="59" t="s">
        <v>121</v>
      </c>
      <c r="G56" s="4">
        <v>38</v>
      </c>
      <c r="H56" s="124"/>
      <c r="I56" s="106"/>
      <c r="J56" s="51"/>
      <c r="K56" s="28"/>
      <c r="L56" s="109"/>
      <c r="M56" s="109"/>
      <c r="N56" s="109"/>
      <c r="O56" s="109"/>
      <c r="P56" s="112"/>
      <c r="Q56" s="112"/>
      <c r="R56" s="112"/>
      <c r="S56" s="103"/>
    </row>
    <row r="57" spans="1:19" x14ac:dyDescent="0.2">
      <c r="A57" s="129"/>
      <c r="B57" s="132"/>
      <c r="C57" s="135"/>
      <c r="D57" s="138"/>
      <c r="E57" s="6" t="s">
        <v>124</v>
      </c>
      <c r="F57" s="59" t="s">
        <v>123</v>
      </c>
      <c r="G57" s="4">
        <v>42</v>
      </c>
      <c r="H57" s="125"/>
      <c r="I57" s="106"/>
      <c r="J57" s="51"/>
      <c r="K57" s="28"/>
      <c r="L57" s="109"/>
      <c r="M57" s="109"/>
      <c r="N57" s="109"/>
      <c r="O57" s="109"/>
      <c r="P57" s="112"/>
      <c r="Q57" s="112"/>
      <c r="R57" s="112"/>
      <c r="S57" s="103"/>
    </row>
    <row r="58" spans="1:19" x14ac:dyDescent="0.2">
      <c r="A58" s="129"/>
      <c r="B58" s="132"/>
      <c r="C58" s="13">
        <v>4</v>
      </c>
      <c r="D58" s="97" t="s">
        <v>125</v>
      </c>
      <c r="E58" s="6"/>
      <c r="F58" s="59" t="s">
        <v>126</v>
      </c>
      <c r="G58" s="4"/>
      <c r="H58" s="7">
        <v>120</v>
      </c>
      <c r="I58" s="106"/>
      <c r="J58" s="51"/>
      <c r="K58" s="28"/>
      <c r="L58" s="109"/>
      <c r="M58" s="109"/>
      <c r="N58" s="109"/>
      <c r="O58" s="109"/>
      <c r="P58" s="112"/>
      <c r="Q58" s="112"/>
      <c r="R58" s="112"/>
      <c r="S58" s="103"/>
    </row>
    <row r="59" spans="1:19" x14ac:dyDescent="0.2">
      <c r="A59" s="129"/>
      <c r="B59" s="132"/>
      <c r="C59" s="13">
        <v>5</v>
      </c>
      <c r="D59" s="97" t="s">
        <v>127</v>
      </c>
      <c r="E59" s="6"/>
      <c r="F59" s="59" t="s">
        <v>128</v>
      </c>
      <c r="G59" s="4"/>
      <c r="H59" s="7">
        <v>105</v>
      </c>
      <c r="I59" s="106"/>
      <c r="J59" s="51"/>
      <c r="K59" s="28"/>
      <c r="L59" s="109"/>
      <c r="M59" s="109"/>
      <c r="N59" s="109"/>
      <c r="O59" s="109"/>
      <c r="P59" s="112"/>
      <c r="Q59" s="112"/>
      <c r="R59" s="112"/>
      <c r="S59" s="103"/>
    </row>
    <row r="60" spans="1:19" x14ac:dyDescent="0.2">
      <c r="A60" s="129"/>
      <c r="B60" s="132"/>
      <c r="C60" s="13">
        <v>6</v>
      </c>
      <c r="D60" s="97" t="s">
        <v>129</v>
      </c>
      <c r="E60" s="6"/>
      <c r="F60" s="59" t="s">
        <v>130</v>
      </c>
      <c r="G60" s="4"/>
      <c r="H60" s="7">
        <v>299</v>
      </c>
      <c r="I60" s="106"/>
      <c r="J60" s="51"/>
      <c r="K60" s="28"/>
      <c r="L60" s="109"/>
      <c r="M60" s="109"/>
      <c r="N60" s="109"/>
      <c r="O60" s="109"/>
      <c r="P60" s="112"/>
      <c r="Q60" s="112"/>
      <c r="R60" s="112"/>
      <c r="S60" s="103"/>
    </row>
    <row r="61" spans="1:19" x14ac:dyDescent="0.2">
      <c r="A61" s="129"/>
      <c r="B61" s="132"/>
      <c r="C61" s="13">
        <v>7</v>
      </c>
      <c r="D61" s="97" t="s">
        <v>131</v>
      </c>
      <c r="E61" s="6"/>
      <c r="F61" s="59" t="s">
        <v>132</v>
      </c>
      <c r="G61" s="4"/>
      <c r="H61" s="7">
        <v>280</v>
      </c>
      <c r="I61" s="106"/>
      <c r="J61" s="51"/>
      <c r="K61" s="28"/>
      <c r="L61" s="109"/>
      <c r="M61" s="109"/>
      <c r="N61" s="109"/>
      <c r="O61" s="109"/>
      <c r="P61" s="112"/>
      <c r="Q61" s="112"/>
      <c r="R61" s="112"/>
      <c r="S61" s="103"/>
    </row>
    <row r="62" spans="1:19" x14ac:dyDescent="0.2">
      <c r="A62" s="129"/>
      <c r="B62" s="132"/>
      <c r="C62" s="13">
        <v>8</v>
      </c>
      <c r="D62" s="97" t="s">
        <v>133</v>
      </c>
      <c r="E62" s="6"/>
      <c r="F62" s="59" t="s">
        <v>134</v>
      </c>
      <c r="G62" s="4"/>
      <c r="H62" s="7">
        <v>221</v>
      </c>
      <c r="I62" s="106"/>
      <c r="J62" s="51"/>
      <c r="K62" s="28"/>
      <c r="L62" s="109"/>
      <c r="M62" s="109"/>
      <c r="N62" s="109"/>
      <c r="O62" s="109"/>
      <c r="P62" s="112"/>
      <c r="Q62" s="112"/>
      <c r="R62" s="112"/>
      <c r="S62" s="103"/>
    </row>
    <row r="63" spans="1:19" x14ac:dyDescent="0.2">
      <c r="A63" s="129"/>
      <c r="B63" s="132"/>
      <c r="C63" s="139">
        <v>9</v>
      </c>
      <c r="D63" s="136" t="s">
        <v>135</v>
      </c>
      <c r="E63" s="77" t="s">
        <v>137</v>
      </c>
      <c r="F63" s="51" t="s">
        <v>136</v>
      </c>
      <c r="G63" s="44">
        <v>115</v>
      </c>
      <c r="H63" s="126">
        <f>G63+G64</f>
        <v>143</v>
      </c>
      <c r="I63" s="106"/>
      <c r="J63" s="73"/>
      <c r="K63" s="74"/>
      <c r="L63" s="109"/>
      <c r="M63" s="109"/>
      <c r="N63" s="109"/>
      <c r="O63" s="109"/>
      <c r="P63" s="112"/>
      <c r="Q63" s="112"/>
      <c r="R63" s="112"/>
      <c r="S63" s="103"/>
    </row>
    <row r="64" spans="1:19" x14ac:dyDescent="0.2">
      <c r="A64" s="129"/>
      <c r="B64" s="132"/>
      <c r="C64" s="140"/>
      <c r="D64" s="138"/>
      <c r="E64" s="77" t="s">
        <v>139</v>
      </c>
      <c r="F64" s="51" t="s">
        <v>138</v>
      </c>
      <c r="G64" s="44">
        <v>28</v>
      </c>
      <c r="H64" s="127"/>
      <c r="I64" s="106"/>
      <c r="J64" s="73"/>
      <c r="K64" s="74"/>
      <c r="L64" s="109"/>
      <c r="M64" s="109"/>
      <c r="N64" s="109"/>
      <c r="O64" s="109"/>
      <c r="P64" s="112"/>
      <c r="Q64" s="112"/>
      <c r="R64" s="112"/>
      <c r="S64" s="103"/>
    </row>
    <row r="65" spans="1:23" s="3" customFormat="1" x14ac:dyDescent="0.2">
      <c r="A65" s="129"/>
      <c r="B65" s="132"/>
      <c r="C65" s="139">
        <v>10</v>
      </c>
      <c r="D65" s="136" t="s">
        <v>140</v>
      </c>
      <c r="E65" s="77" t="s">
        <v>23</v>
      </c>
      <c r="F65" s="51" t="s">
        <v>107</v>
      </c>
      <c r="G65" s="44">
        <v>129</v>
      </c>
      <c r="H65" s="126">
        <f>G65+G66+G67</f>
        <v>277</v>
      </c>
      <c r="I65" s="106"/>
      <c r="J65" s="73"/>
      <c r="K65" s="74"/>
      <c r="L65" s="109"/>
      <c r="M65" s="109"/>
      <c r="N65" s="109"/>
      <c r="O65" s="109"/>
      <c r="P65" s="112"/>
      <c r="Q65" s="112"/>
      <c r="R65" s="112"/>
      <c r="S65" s="103"/>
      <c r="T65" s="1"/>
      <c r="U65" s="1"/>
      <c r="V65" s="1"/>
      <c r="W65" s="1"/>
    </row>
    <row r="66" spans="1:23" s="3" customFormat="1" x14ac:dyDescent="0.2">
      <c r="A66" s="129"/>
      <c r="B66" s="132"/>
      <c r="C66" s="141"/>
      <c r="D66" s="137"/>
      <c r="E66" s="77" t="s">
        <v>24</v>
      </c>
      <c r="F66" s="51" t="s">
        <v>108</v>
      </c>
      <c r="G66" s="44">
        <v>43</v>
      </c>
      <c r="H66" s="109"/>
      <c r="I66" s="106"/>
      <c r="J66" s="73"/>
      <c r="K66" s="74"/>
      <c r="L66" s="109"/>
      <c r="M66" s="109"/>
      <c r="N66" s="109"/>
      <c r="O66" s="109"/>
      <c r="P66" s="112"/>
      <c r="Q66" s="112"/>
      <c r="R66" s="112"/>
      <c r="S66" s="103"/>
      <c r="T66" s="1"/>
      <c r="U66" s="1"/>
      <c r="V66" s="1"/>
      <c r="W66" s="1"/>
    </row>
    <row r="67" spans="1:23" s="3" customFormat="1" ht="16" thickBot="1" x14ac:dyDescent="0.25">
      <c r="A67" s="130"/>
      <c r="B67" s="133"/>
      <c r="C67" s="142"/>
      <c r="D67" s="143"/>
      <c r="E67" s="78" t="s">
        <v>109</v>
      </c>
      <c r="F67" s="52" t="s">
        <v>141</v>
      </c>
      <c r="G67" s="215">
        <v>105</v>
      </c>
      <c r="H67" s="110"/>
      <c r="I67" s="107"/>
      <c r="J67" s="76"/>
      <c r="K67" s="75"/>
      <c r="L67" s="110"/>
      <c r="M67" s="110"/>
      <c r="N67" s="110"/>
      <c r="O67" s="110"/>
      <c r="P67" s="113"/>
      <c r="Q67" s="113"/>
      <c r="R67" s="113"/>
      <c r="S67" s="104"/>
      <c r="T67" s="1"/>
      <c r="U67" s="1"/>
      <c r="V67" s="1"/>
      <c r="W67" s="1"/>
    </row>
    <row r="68" spans="1:23" s="3" customFormat="1" x14ac:dyDescent="0.2">
      <c r="A68" s="61"/>
      <c r="B68" s="61"/>
      <c r="C68" s="62"/>
      <c r="D68" s="100"/>
      <c r="E68" s="81"/>
      <c r="F68" s="63"/>
      <c r="G68" s="64"/>
      <c r="H68" s="64"/>
      <c r="I68" s="65"/>
      <c r="J68" s="63"/>
      <c r="K68" s="61"/>
      <c r="L68" s="61"/>
      <c r="M68" s="67"/>
      <c r="N68" s="67"/>
      <c r="O68" s="67"/>
      <c r="P68" s="67"/>
      <c r="Q68" s="67"/>
      <c r="R68" s="67"/>
      <c r="S68" s="68"/>
      <c r="T68" s="1"/>
      <c r="U68" s="1"/>
      <c r="V68" s="1"/>
      <c r="W68" s="1"/>
    </row>
    <row r="69" spans="1:23" s="3" customFormat="1" x14ac:dyDescent="0.2">
      <c r="A69" s="61"/>
      <c r="B69" s="61"/>
      <c r="C69" s="62"/>
      <c r="D69" s="100"/>
      <c r="E69" s="81"/>
      <c r="F69" s="63"/>
      <c r="G69" s="64"/>
      <c r="H69" s="64"/>
      <c r="I69" s="65"/>
      <c r="J69" s="63"/>
      <c r="K69" s="61"/>
      <c r="L69" s="61"/>
      <c r="M69" s="67"/>
      <c r="N69" s="67"/>
      <c r="O69" s="67"/>
      <c r="P69" s="67"/>
      <c r="Q69" s="67"/>
      <c r="R69" s="67"/>
      <c r="S69" s="68"/>
      <c r="T69" s="1"/>
      <c r="U69" s="1"/>
      <c r="V69" s="1"/>
      <c r="W69" s="1"/>
    </row>
    <row r="70" spans="1:23" s="3" customFormat="1" x14ac:dyDescent="0.2">
      <c r="A70" s="61"/>
      <c r="B70" s="61"/>
      <c r="C70" s="62"/>
      <c r="D70" s="100"/>
      <c r="E70" s="81"/>
      <c r="F70" s="63"/>
      <c r="G70" s="64"/>
      <c r="H70" s="64"/>
      <c r="I70" s="65"/>
      <c r="J70" s="63"/>
      <c r="K70" s="61"/>
      <c r="L70" s="61"/>
      <c r="M70" s="67"/>
      <c r="N70" s="67"/>
      <c r="O70" s="67"/>
      <c r="P70" s="67"/>
      <c r="Q70" s="67"/>
      <c r="R70" s="67"/>
      <c r="S70" s="68"/>
      <c r="T70" s="1"/>
      <c r="U70" s="1"/>
      <c r="V70" s="1"/>
      <c r="W70" s="1"/>
    </row>
    <row r="71" spans="1:23" s="3" customFormat="1" x14ac:dyDescent="0.2">
      <c r="A71" s="61"/>
      <c r="B71" s="61"/>
      <c r="C71" s="62"/>
      <c r="D71" s="100"/>
      <c r="E71" s="81"/>
      <c r="F71" s="63"/>
      <c r="G71" s="64"/>
      <c r="H71" s="64"/>
      <c r="I71" s="65"/>
      <c r="J71" s="63"/>
      <c r="K71" s="61"/>
      <c r="L71" s="61"/>
      <c r="M71" s="67"/>
      <c r="N71" s="67"/>
      <c r="O71" s="67"/>
      <c r="P71" s="67"/>
      <c r="Q71" s="67"/>
      <c r="R71" s="67"/>
      <c r="S71" s="68"/>
      <c r="T71" s="1"/>
      <c r="U71" s="1"/>
      <c r="V71" s="1"/>
      <c r="W71" s="1"/>
    </row>
    <row r="72" spans="1:23" s="3" customFormat="1" x14ac:dyDescent="0.2">
      <c r="A72" s="61"/>
      <c r="B72" s="61"/>
      <c r="C72" s="62"/>
      <c r="D72" s="100"/>
      <c r="E72" s="81"/>
      <c r="F72" s="63"/>
      <c r="G72" s="64"/>
      <c r="H72" s="64"/>
      <c r="I72" s="65"/>
      <c r="J72" s="63"/>
      <c r="K72" s="61"/>
      <c r="L72" s="61"/>
      <c r="M72" s="67"/>
      <c r="N72" s="67"/>
      <c r="O72" s="67"/>
      <c r="P72" s="67"/>
      <c r="Q72" s="67"/>
      <c r="R72" s="67"/>
      <c r="S72" s="68"/>
      <c r="T72" s="1"/>
      <c r="U72" s="1"/>
      <c r="V72" s="1"/>
      <c r="W72" s="1"/>
    </row>
    <row r="73" spans="1:23" s="3" customFormat="1" x14ac:dyDescent="0.2">
      <c r="A73" s="61"/>
      <c r="B73" s="61"/>
      <c r="C73" s="62"/>
      <c r="D73" s="100"/>
      <c r="E73" s="81"/>
      <c r="F73" s="63"/>
      <c r="G73" s="64"/>
      <c r="H73" s="64"/>
      <c r="I73" s="65"/>
      <c r="J73" s="63"/>
      <c r="K73" s="66"/>
      <c r="L73" s="65"/>
      <c r="M73" s="67"/>
      <c r="N73" s="67"/>
      <c r="O73" s="67"/>
      <c r="P73" s="67"/>
      <c r="Q73" s="67"/>
      <c r="R73" s="67"/>
      <c r="S73" s="68"/>
      <c r="T73" s="1"/>
      <c r="U73" s="1"/>
      <c r="V73" s="1"/>
      <c r="W73" s="1"/>
    </row>
    <row r="74" spans="1:23" s="3" customFormat="1" x14ac:dyDescent="0.2">
      <c r="A74" s="61"/>
      <c r="B74" s="61"/>
      <c r="C74" s="62"/>
      <c r="D74" s="100"/>
      <c r="E74" s="81"/>
      <c r="F74" s="63"/>
      <c r="G74" s="64"/>
      <c r="H74" s="64"/>
      <c r="I74" s="65"/>
      <c r="J74" s="63"/>
      <c r="K74" s="66"/>
      <c r="L74" s="65"/>
      <c r="M74" s="67"/>
      <c r="N74" s="67"/>
      <c r="O74" s="67"/>
      <c r="P74" s="67"/>
      <c r="Q74" s="67"/>
      <c r="R74" s="67"/>
      <c r="S74" s="68"/>
      <c r="T74" s="1"/>
      <c r="U74" s="1"/>
      <c r="V74" s="1"/>
      <c r="W74" s="1"/>
    </row>
    <row r="75" spans="1:23" s="3" customFormat="1" x14ac:dyDescent="0.2">
      <c r="A75" s="61"/>
      <c r="B75" s="61"/>
      <c r="C75" s="62"/>
      <c r="D75" s="100"/>
      <c r="E75" s="81"/>
      <c r="F75" s="63"/>
      <c r="G75" s="64"/>
      <c r="H75" s="64"/>
      <c r="I75" s="65"/>
      <c r="J75" s="63"/>
      <c r="K75" s="66"/>
      <c r="L75" s="65"/>
      <c r="M75" s="67"/>
      <c r="N75" s="67"/>
      <c r="O75" s="67"/>
      <c r="P75" s="67"/>
      <c r="Q75" s="67"/>
      <c r="R75" s="67"/>
      <c r="S75" s="68"/>
      <c r="T75" s="1"/>
      <c r="U75" s="1"/>
      <c r="V75" s="1"/>
      <c r="W75" s="1"/>
    </row>
    <row r="76" spans="1:23" s="3" customFormat="1" x14ac:dyDescent="0.2">
      <c r="A76" s="61"/>
      <c r="B76" s="61"/>
      <c r="C76" s="62"/>
      <c r="D76" s="100"/>
      <c r="E76" s="81"/>
      <c r="F76" s="63"/>
      <c r="G76" s="64"/>
      <c r="H76" s="64"/>
      <c r="I76" s="65"/>
      <c r="J76" s="63"/>
      <c r="K76" s="66"/>
      <c r="L76" s="65"/>
      <c r="M76" s="67"/>
      <c r="N76" s="67"/>
      <c r="O76" s="67"/>
      <c r="P76" s="67"/>
      <c r="Q76" s="67"/>
      <c r="R76" s="67"/>
      <c r="S76" s="68"/>
      <c r="T76" s="1"/>
      <c r="U76" s="1"/>
      <c r="V76" s="1"/>
      <c r="W76" s="1"/>
    </row>
    <row r="77" spans="1:23" s="3" customFormat="1" x14ac:dyDescent="0.2">
      <c r="A77" s="61"/>
      <c r="B77" s="61"/>
      <c r="C77" s="62"/>
      <c r="D77" s="100"/>
      <c r="E77" s="81"/>
      <c r="F77" s="63"/>
      <c r="G77" s="64"/>
      <c r="H77" s="64"/>
      <c r="I77" s="65"/>
      <c r="J77" s="63"/>
      <c r="K77" s="66"/>
      <c r="L77" s="65"/>
      <c r="M77" s="67"/>
      <c r="N77" s="67"/>
      <c r="O77" s="67"/>
      <c r="P77" s="67"/>
      <c r="Q77" s="67"/>
      <c r="R77" s="67"/>
      <c r="S77" s="68"/>
      <c r="T77" s="1"/>
      <c r="U77" s="1"/>
      <c r="V77" s="1"/>
      <c r="W77" s="1"/>
    </row>
    <row r="78" spans="1:23" s="3" customFormat="1" x14ac:dyDescent="0.2">
      <c r="A78" s="61"/>
      <c r="B78" s="61"/>
      <c r="C78" s="62"/>
      <c r="D78" s="100"/>
      <c r="E78" s="81"/>
      <c r="F78" s="63"/>
      <c r="G78" s="64"/>
      <c r="H78" s="64"/>
      <c r="I78" s="65"/>
      <c r="J78" s="63"/>
      <c r="K78" s="66"/>
      <c r="L78" s="65"/>
      <c r="M78" s="67"/>
      <c r="N78" s="67"/>
      <c r="O78" s="67"/>
      <c r="P78" s="67"/>
      <c r="Q78" s="67"/>
      <c r="R78" s="67"/>
      <c r="S78" s="68"/>
      <c r="T78" s="1"/>
      <c r="U78" s="1"/>
      <c r="V78" s="1"/>
      <c r="W78" s="1"/>
    </row>
    <row r="79" spans="1:23" s="3" customFormat="1" x14ac:dyDescent="0.2">
      <c r="A79" s="61"/>
      <c r="B79" s="61"/>
      <c r="C79" s="62"/>
      <c r="D79" s="100"/>
      <c r="E79" s="81"/>
      <c r="F79" s="63"/>
      <c r="G79" s="64"/>
      <c r="H79" s="64"/>
      <c r="I79" s="65"/>
      <c r="J79" s="63"/>
      <c r="K79" s="66"/>
      <c r="L79" s="65"/>
      <c r="M79" s="67"/>
      <c r="N79" s="67"/>
      <c r="O79" s="67"/>
      <c r="P79" s="67"/>
      <c r="Q79" s="67"/>
      <c r="R79" s="67"/>
      <c r="S79" s="68"/>
      <c r="T79" s="1"/>
      <c r="U79" s="1"/>
      <c r="V79" s="1"/>
      <c r="W79" s="1"/>
    </row>
    <row r="80" spans="1:23" s="3" customFormat="1" x14ac:dyDescent="0.2">
      <c r="A80" s="61"/>
      <c r="B80" s="61"/>
      <c r="C80" s="62"/>
      <c r="D80" s="100"/>
      <c r="E80" s="81"/>
      <c r="F80" s="63"/>
      <c r="G80" s="64"/>
      <c r="H80" s="64"/>
      <c r="I80" s="65"/>
      <c r="J80" s="63"/>
      <c r="K80" s="66"/>
      <c r="L80" s="65"/>
      <c r="M80" s="67"/>
      <c r="N80" s="67"/>
      <c r="O80" s="67"/>
      <c r="P80" s="67"/>
      <c r="Q80" s="67"/>
      <c r="R80" s="67"/>
      <c r="S80" s="68"/>
      <c r="T80" s="1"/>
      <c r="U80" s="1"/>
      <c r="V80" s="1"/>
      <c r="W80" s="1"/>
    </row>
    <row r="81" spans="1:23" s="2" customFormat="1" x14ac:dyDescent="0.2">
      <c r="A81" s="61"/>
      <c r="B81" s="61"/>
      <c r="C81" s="62"/>
      <c r="D81" s="100"/>
      <c r="E81" s="81"/>
      <c r="F81" s="63"/>
      <c r="G81" s="64"/>
      <c r="H81" s="64"/>
      <c r="I81" s="65"/>
      <c r="J81" s="63"/>
      <c r="K81" s="66"/>
      <c r="L81" s="65"/>
      <c r="M81" s="67"/>
      <c r="N81" s="67"/>
      <c r="O81" s="67"/>
      <c r="P81" s="67"/>
      <c r="Q81" s="67"/>
      <c r="R81" s="67"/>
      <c r="S81" s="68"/>
      <c r="T81" s="1"/>
      <c r="U81" s="1"/>
      <c r="V81" s="1"/>
      <c r="W81" s="1"/>
    </row>
    <row r="82" spans="1:23" s="2" customFormat="1" x14ac:dyDescent="0.2">
      <c r="A82" s="61"/>
      <c r="B82" s="61"/>
      <c r="C82" s="62"/>
      <c r="D82" s="100"/>
      <c r="E82" s="81"/>
      <c r="F82" s="63"/>
      <c r="G82" s="64"/>
      <c r="H82" s="64"/>
      <c r="I82" s="65"/>
      <c r="J82" s="63"/>
      <c r="K82" s="66"/>
      <c r="L82" s="65"/>
      <c r="M82" s="67"/>
      <c r="N82" s="67"/>
      <c r="O82" s="67"/>
      <c r="P82" s="67"/>
      <c r="Q82" s="67"/>
      <c r="R82" s="67"/>
      <c r="S82" s="68"/>
      <c r="T82" s="1"/>
      <c r="U82" s="1"/>
      <c r="V82" s="1"/>
      <c r="W82" s="1"/>
    </row>
    <row r="83" spans="1:23" s="2" customFormat="1" x14ac:dyDescent="0.2">
      <c r="A83" s="61"/>
      <c r="B83" s="61"/>
      <c r="C83" s="62"/>
      <c r="D83" s="100"/>
      <c r="E83" s="81"/>
      <c r="F83" s="63"/>
      <c r="G83" s="64"/>
      <c r="H83" s="64"/>
      <c r="I83" s="65"/>
      <c r="J83" s="63"/>
      <c r="K83" s="66"/>
      <c r="L83" s="65"/>
      <c r="M83" s="67"/>
      <c r="N83" s="67"/>
      <c r="O83" s="67"/>
      <c r="P83" s="67"/>
      <c r="Q83" s="67"/>
      <c r="R83" s="67"/>
      <c r="S83" s="68"/>
      <c r="T83" s="1"/>
      <c r="U83" s="1"/>
      <c r="V83" s="1"/>
      <c r="W83" s="1"/>
    </row>
    <row r="84" spans="1:23" s="2" customFormat="1" x14ac:dyDescent="0.2">
      <c r="A84" s="61"/>
      <c r="B84" s="61"/>
      <c r="C84" s="62"/>
      <c r="D84" s="100"/>
      <c r="E84" s="81"/>
      <c r="F84" s="63"/>
      <c r="G84" s="64"/>
      <c r="H84" s="64"/>
      <c r="I84" s="65"/>
      <c r="J84" s="63"/>
      <c r="K84" s="66"/>
      <c r="L84" s="65"/>
      <c r="M84" s="67"/>
      <c r="N84" s="67"/>
      <c r="O84" s="67"/>
      <c r="P84" s="67"/>
      <c r="Q84" s="67"/>
      <c r="R84" s="67"/>
      <c r="S84" s="68"/>
      <c r="T84" s="1"/>
      <c r="U84" s="1"/>
      <c r="V84" s="1"/>
      <c r="W84" s="1"/>
    </row>
    <row r="85" spans="1:23" s="2" customFormat="1" x14ac:dyDescent="0.2">
      <c r="A85" s="61"/>
      <c r="B85" s="61"/>
      <c r="C85" s="62"/>
      <c r="D85" s="100"/>
      <c r="E85" s="81"/>
      <c r="F85" s="63"/>
      <c r="G85" s="64"/>
      <c r="H85" s="64"/>
      <c r="I85" s="65"/>
      <c r="J85" s="63"/>
      <c r="K85" s="66"/>
      <c r="L85" s="65"/>
      <c r="M85" s="67"/>
      <c r="N85" s="67"/>
      <c r="O85" s="67"/>
      <c r="P85" s="67"/>
      <c r="Q85" s="67"/>
      <c r="R85" s="67"/>
      <c r="S85" s="68"/>
      <c r="T85" s="1"/>
      <c r="U85" s="1"/>
      <c r="V85" s="1"/>
      <c r="W85" s="1"/>
    </row>
    <row r="86" spans="1:23" s="2" customFormat="1" x14ac:dyDescent="0.2">
      <c r="A86" s="61"/>
      <c r="B86" s="61"/>
      <c r="C86" s="62"/>
      <c r="D86" s="100"/>
      <c r="E86" s="81"/>
      <c r="F86" s="63"/>
      <c r="G86" s="64"/>
      <c r="H86" s="64"/>
      <c r="I86" s="65"/>
      <c r="J86" s="63"/>
      <c r="K86" s="66"/>
      <c r="L86" s="65"/>
      <c r="M86" s="67"/>
      <c r="N86" s="67"/>
      <c r="O86" s="67"/>
      <c r="P86" s="67"/>
      <c r="Q86" s="67"/>
      <c r="R86" s="67"/>
      <c r="S86" s="68"/>
      <c r="T86" s="1"/>
      <c r="U86" s="1"/>
      <c r="V86" s="1"/>
      <c r="W86" s="1"/>
    </row>
    <row r="87" spans="1:23" s="2" customFormat="1" x14ac:dyDescent="0.2">
      <c r="A87" s="61"/>
      <c r="B87" s="61"/>
      <c r="C87" s="62"/>
      <c r="D87" s="100"/>
      <c r="E87" s="81"/>
      <c r="F87" s="63"/>
      <c r="G87" s="64"/>
      <c r="H87" s="64"/>
      <c r="I87" s="65"/>
      <c r="J87" s="63"/>
      <c r="K87" s="66"/>
      <c r="L87" s="65"/>
      <c r="M87" s="67"/>
      <c r="N87" s="67"/>
      <c r="O87" s="67"/>
      <c r="P87" s="67"/>
      <c r="Q87" s="67"/>
      <c r="R87" s="67"/>
      <c r="S87" s="68"/>
      <c r="T87" s="1"/>
      <c r="U87" s="1"/>
      <c r="V87" s="1"/>
      <c r="W87" s="1"/>
    </row>
    <row r="88" spans="1:23" s="2" customFormat="1" x14ac:dyDescent="0.2">
      <c r="A88" s="61"/>
      <c r="B88" s="61"/>
      <c r="C88" s="62"/>
      <c r="D88" s="100"/>
      <c r="E88" s="81"/>
      <c r="F88" s="63"/>
      <c r="G88" s="64"/>
      <c r="H88" s="64"/>
      <c r="I88" s="65"/>
      <c r="J88" s="63"/>
      <c r="K88" s="66"/>
      <c r="L88" s="65"/>
      <c r="M88" s="67"/>
      <c r="N88" s="67"/>
      <c r="O88" s="67"/>
      <c r="P88" s="67"/>
      <c r="Q88" s="67"/>
      <c r="R88" s="67"/>
      <c r="S88" s="68"/>
      <c r="T88" s="1"/>
      <c r="U88" s="1"/>
      <c r="V88" s="1"/>
      <c r="W88" s="1"/>
    </row>
    <row r="89" spans="1:23" s="2" customFormat="1" x14ac:dyDescent="0.2">
      <c r="A89" s="61"/>
      <c r="B89" s="61"/>
      <c r="C89" s="62"/>
      <c r="D89" s="100"/>
      <c r="E89" s="81"/>
      <c r="F89" s="63"/>
      <c r="G89" s="64"/>
      <c r="H89" s="64"/>
      <c r="I89" s="65"/>
      <c r="J89" s="63"/>
      <c r="K89" s="66"/>
      <c r="L89" s="65"/>
      <c r="M89" s="67"/>
      <c r="N89" s="67"/>
      <c r="O89" s="67"/>
      <c r="P89" s="67"/>
      <c r="Q89" s="67"/>
      <c r="R89" s="67"/>
      <c r="S89" s="68"/>
      <c r="T89" s="1"/>
      <c r="U89" s="1"/>
      <c r="V89" s="1"/>
      <c r="W89" s="1"/>
    </row>
    <row r="90" spans="1:23" s="2" customFormat="1" x14ac:dyDescent="0.2">
      <c r="A90" s="61"/>
      <c r="B90" s="61"/>
      <c r="C90" s="62"/>
      <c r="D90" s="100"/>
      <c r="E90" s="81"/>
      <c r="F90" s="63"/>
      <c r="G90" s="64"/>
      <c r="H90" s="64"/>
      <c r="I90" s="65"/>
      <c r="J90" s="63"/>
      <c r="K90" s="66"/>
      <c r="L90" s="65"/>
      <c r="M90" s="67"/>
      <c r="N90" s="67"/>
      <c r="O90" s="67"/>
      <c r="P90" s="67"/>
      <c r="Q90" s="67"/>
      <c r="R90" s="67"/>
      <c r="S90" s="68"/>
      <c r="T90" s="1"/>
      <c r="U90" s="1"/>
      <c r="V90" s="1"/>
      <c r="W90" s="1"/>
    </row>
    <row r="91" spans="1:23" s="2" customFormat="1" x14ac:dyDescent="0.2">
      <c r="A91" s="61"/>
      <c r="B91" s="61"/>
      <c r="C91" s="62"/>
      <c r="D91" s="100"/>
      <c r="E91" s="81"/>
      <c r="F91" s="63"/>
      <c r="G91" s="64"/>
      <c r="H91" s="64"/>
      <c r="I91" s="65"/>
      <c r="J91" s="63"/>
      <c r="K91" s="66"/>
      <c r="L91" s="65"/>
      <c r="M91" s="67"/>
      <c r="N91" s="67"/>
      <c r="O91" s="67"/>
      <c r="P91" s="67"/>
      <c r="Q91" s="67"/>
      <c r="R91" s="67"/>
      <c r="S91" s="68"/>
      <c r="T91" s="1"/>
      <c r="U91" s="1"/>
      <c r="V91" s="1"/>
      <c r="W91" s="1"/>
    </row>
    <row r="92" spans="1:23" s="2" customFormat="1" x14ac:dyDescent="0.2">
      <c r="A92" s="61"/>
      <c r="B92" s="61"/>
      <c r="C92" s="62"/>
      <c r="D92" s="100"/>
      <c r="E92" s="81"/>
      <c r="F92" s="63"/>
      <c r="G92" s="64"/>
      <c r="H92" s="64"/>
      <c r="I92" s="65"/>
      <c r="J92" s="63"/>
      <c r="K92" s="66"/>
      <c r="L92" s="65"/>
      <c r="M92" s="67"/>
      <c r="N92" s="67"/>
      <c r="O92" s="67"/>
      <c r="P92" s="67"/>
      <c r="Q92" s="67"/>
      <c r="R92" s="67"/>
      <c r="S92" s="68"/>
      <c r="T92" s="1"/>
      <c r="U92" s="1"/>
      <c r="V92" s="1"/>
      <c r="W92" s="1"/>
    </row>
    <row r="93" spans="1:23" s="2" customFormat="1" x14ac:dyDescent="0.2">
      <c r="A93" s="61"/>
      <c r="B93" s="61"/>
      <c r="C93" s="62"/>
      <c r="D93" s="100"/>
      <c r="E93" s="81"/>
      <c r="F93" s="63"/>
      <c r="G93" s="64"/>
      <c r="H93" s="64"/>
      <c r="I93" s="65"/>
      <c r="J93" s="63"/>
      <c r="K93" s="66"/>
      <c r="L93" s="65"/>
      <c r="M93" s="67"/>
      <c r="N93" s="67"/>
      <c r="O93" s="67"/>
      <c r="P93" s="67"/>
      <c r="Q93" s="67"/>
      <c r="R93" s="67"/>
      <c r="S93" s="68"/>
      <c r="T93" s="1"/>
      <c r="U93" s="1"/>
      <c r="V93" s="1"/>
      <c r="W93" s="1"/>
    </row>
    <row r="94" spans="1:23" s="2" customFormat="1" x14ac:dyDescent="0.2">
      <c r="A94" s="61"/>
      <c r="B94" s="61"/>
      <c r="C94" s="62"/>
      <c r="D94" s="100"/>
      <c r="E94" s="81"/>
      <c r="F94" s="63"/>
      <c r="G94" s="64"/>
      <c r="H94" s="64"/>
      <c r="I94" s="65"/>
      <c r="J94" s="63"/>
      <c r="K94" s="66"/>
      <c r="L94" s="65"/>
      <c r="M94" s="67"/>
      <c r="N94" s="67"/>
      <c r="O94" s="67"/>
      <c r="P94" s="67"/>
      <c r="Q94" s="67"/>
      <c r="R94" s="67"/>
      <c r="S94" s="68"/>
      <c r="T94" s="1"/>
      <c r="U94" s="1"/>
      <c r="V94" s="1"/>
      <c r="W94" s="1"/>
    </row>
    <row r="95" spans="1:23" s="2" customFormat="1" x14ac:dyDescent="0.2">
      <c r="A95" s="61"/>
      <c r="B95" s="61"/>
      <c r="C95" s="62"/>
      <c r="D95" s="100"/>
      <c r="E95" s="81"/>
      <c r="F95" s="63"/>
      <c r="G95" s="64"/>
      <c r="H95" s="64"/>
      <c r="I95" s="65"/>
      <c r="J95" s="63"/>
      <c r="K95" s="66"/>
      <c r="L95" s="65"/>
      <c r="M95" s="67"/>
      <c r="N95" s="67"/>
      <c r="O95" s="67"/>
      <c r="P95" s="67"/>
      <c r="Q95" s="67"/>
      <c r="R95" s="67"/>
      <c r="S95" s="68"/>
      <c r="T95" s="1"/>
      <c r="U95" s="1"/>
      <c r="V95" s="1"/>
      <c r="W95" s="1"/>
    </row>
    <row r="96" spans="1:23" s="2" customFormat="1" x14ac:dyDescent="0.2">
      <c r="A96" s="61"/>
      <c r="B96" s="61"/>
      <c r="C96" s="62"/>
      <c r="D96" s="100"/>
      <c r="E96" s="81"/>
      <c r="F96" s="63"/>
      <c r="G96" s="64"/>
      <c r="H96" s="64"/>
      <c r="I96" s="65"/>
      <c r="J96" s="63"/>
      <c r="K96" s="66"/>
      <c r="L96" s="65"/>
      <c r="M96" s="67"/>
      <c r="N96" s="67"/>
      <c r="O96" s="67"/>
      <c r="P96" s="67"/>
      <c r="Q96" s="67"/>
      <c r="R96" s="67"/>
      <c r="S96" s="68"/>
      <c r="T96" s="1"/>
      <c r="U96" s="1"/>
      <c r="V96" s="1"/>
      <c r="W96" s="1"/>
    </row>
    <row r="97" spans="1:23" s="2" customFormat="1" x14ac:dyDescent="0.2">
      <c r="A97" s="61"/>
      <c r="B97" s="61"/>
      <c r="C97" s="62"/>
      <c r="D97" s="100"/>
      <c r="E97" s="81"/>
      <c r="F97" s="63"/>
      <c r="G97" s="64"/>
      <c r="H97" s="64"/>
      <c r="I97" s="65"/>
      <c r="J97" s="63"/>
      <c r="K97" s="66"/>
      <c r="L97" s="65"/>
      <c r="M97" s="67"/>
      <c r="N97" s="67"/>
      <c r="O97" s="67"/>
      <c r="P97" s="67"/>
      <c r="Q97" s="67"/>
      <c r="R97" s="67"/>
      <c r="S97" s="68"/>
      <c r="T97" s="1"/>
      <c r="U97" s="1"/>
      <c r="V97" s="1"/>
      <c r="W97" s="1"/>
    </row>
    <row r="98" spans="1:23" s="2" customFormat="1" x14ac:dyDescent="0.2">
      <c r="A98" s="61"/>
      <c r="B98" s="61"/>
      <c r="C98" s="62"/>
      <c r="D98" s="100"/>
      <c r="E98" s="81"/>
      <c r="F98" s="63"/>
      <c r="G98" s="64"/>
      <c r="H98" s="64"/>
      <c r="I98" s="65"/>
      <c r="J98" s="63"/>
      <c r="K98" s="66"/>
      <c r="L98" s="65"/>
      <c r="M98" s="67"/>
      <c r="N98" s="67"/>
      <c r="O98" s="67"/>
      <c r="P98" s="67"/>
      <c r="Q98" s="67"/>
      <c r="R98" s="67"/>
      <c r="S98" s="68"/>
      <c r="T98" s="1"/>
      <c r="U98" s="1"/>
      <c r="V98" s="1"/>
      <c r="W98" s="1"/>
    </row>
    <row r="99" spans="1:23" s="2" customFormat="1" x14ac:dyDescent="0.2">
      <c r="A99" s="61"/>
      <c r="B99" s="61"/>
      <c r="C99" s="62"/>
      <c r="D99" s="100"/>
      <c r="E99" s="81"/>
      <c r="F99" s="63"/>
      <c r="G99" s="64"/>
      <c r="H99" s="64"/>
      <c r="I99" s="65"/>
      <c r="J99" s="63"/>
      <c r="K99" s="66"/>
      <c r="L99" s="65"/>
      <c r="M99" s="67"/>
      <c r="N99" s="67"/>
      <c r="O99" s="67"/>
      <c r="P99" s="67"/>
      <c r="Q99" s="67"/>
      <c r="R99" s="67"/>
      <c r="S99" s="68"/>
      <c r="T99" s="1"/>
      <c r="U99" s="1"/>
      <c r="V99" s="1"/>
      <c r="W99" s="1"/>
    </row>
    <row r="100" spans="1:23" s="2" customFormat="1" x14ac:dyDescent="0.2">
      <c r="A100" s="61"/>
      <c r="B100" s="61"/>
      <c r="C100" s="62"/>
      <c r="D100" s="100"/>
      <c r="E100" s="81"/>
      <c r="F100" s="63"/>
      <c r="G100" s="64"/>
      <c r="H100" s="64"/>
      <c r="I100" s="65"/>
      <c r="J100" s="63"/>
      <c r="K100" s="66"/>
      <c r="L100" s="65"/>
      <c r="M100" s="67"/>
      <c r="N100" s="67"/>
      <c r="O100" s="67"/>
      <c r="P100" s="67"/>
      <c r="Q100" s="67"/>
      <c r="R100" s="67"/>
      <c r="S100" s="68"/>
      <c r="T100" s="1"/>
      <c r="U100" s="1"/>
      <c r="V100" s="1"/>
      <c r="W100" s="1"/>
    </row>
    <row r="101" spans="1:23" s="2" customFormat="1" x14ac:dyDescent="0.2">
      <c r="A101" s="61"/>
      <c r="B101" s="61"/>
      <c r="C101" s="62"/>
      <c r="D101" s="100"/>
      <c r="E101" s="81"/>
      <c r="F101" s="63"/>
      <c r="G101" s="64"/>
      <c r="H101" s="64"/>
      <c r="I101" s="65"/>
      <c r="J101" s="63"/>
      <c r="K101" s="66"/>
      <c r="L101" s="65"/>
      <c r="M101" s="67"/>
      <c r="N101" s="67"/>
      <c r="O101" s="67"/>
      <c r="P101" s="67"/>
      <c r="Q101" s="67"/>
      <c r="R101" s="67"/>
      <c r="S101" s="68"/>
      <c r="T101" s="1"/>
      <c r="U101" s="1"/>
      <c r="V101" s="1"/>
      <c r="W101" s="1"/>
    </row>
    <row r="102" spans="1:23" s="2" customFormat="1" x14ac:dyDescent="0.2">
      <c r="A102" s="61"/>
      <c r="B102" s="61"/>
      <c r="C102" s="62"/>
      <c r="D102" s="100"/>
      <c r="E102" s="81"/>
      <c r="F102" s="63"/>
      <c r="G102" s="64"/>
      <c r="H102" s="64"/>
      <c r="I102" s="65"/>
      <c r="J102" s="63"/>
      <c r="K102" s="66"/>
      <c r="L102" s="65"/>
      <c r="M102" s="67"/>
      <c r="N102" s="67"/>
      <c r="O102" s="67"/>
      <c r="P102" s="67"/>
      <c r="Q102" s="67"/>
      <c r="R102" s="67"/>
      <c r="S102" s="68"/>
      <c r="T102" s="1"/>
      <c r="U102" s="1"/>
      <c r="V102" s="1"/>
      <c r="W102" s="1"/>
    </row>
    <row r="103" spans="1:23" s="2" customFormat="1" x14ac:dyDescent="0.2">
      <c r="A103" s="61"/>
      <c r="B103" s="61"/>
      <c r="C103" s="62"/>
      <c r="D103" s="100"/>
      <c r="E103" s="81"/>
      <c r="F103" s="63"/>
      <c r="G103" s="64"/>
      <c r="H103" s="64"/>
      <c r="I103" s="65"/>
      <c r="J103" s="63"/>
      <c r="K103" s="66"/>
      <c r="L103" s="65"/>
      <c r="M103" s="67"/>
      <c r="N103" s="67"/>
      <c r="O103" s="67"/>
      <c r="P103" s="67"/>
      <c r="Q103" s="67"/>
      <c r="R103" s="67"/>
      <c r="S103" s="68"/>
      <c r="T103" s="1"/>
      <c r="U103" s="1"/>
      <c r="V103" s="1"/>
      <c r="W103" s="1"/>
    </row>
    <row r="104" spans="1:23" s="2" customFormat="1" x14ac:dyDescent="0.2">
      <c r="A104" s="61"/>
      <c r="B104" s="61"/>
      <c r="C104" s="62"/>
      <c r="D104" s="100"/>
      <c r="E104" s="81"/>
      <c r="F104" s="63"/>
      <c r="G104" s="64"/>
      <c r="H104" s="64"/>
      <c r="I104" s="65"/>
      <c r="J104" s="63"/>
      <c r="K104" s="66"/>
      <c r="L104" s="65"/>
      <c r="M104" s="67"/>
      <c r="N104" s="67"/>
      <c r="O104" s="67"/>
      <c r="P104" s="67"/>
      <c r="Q104" s="67"/>
      <c r="R104" s="67"/>
      <c r="S104" s="68"/>
      <c r="T104" s="1"/>
      <c r="U104" s="1"/>
      <c r="V104" s="1"/>
      <c r="W104" s="1"/>
    </row>
    <row r="105" spans="1:23" s="2" customFormat="1" x14ac:dyDescent="0.2">
      <c r="A105" s="61"/>
      <c r="B105" s="61"/>
      <c r="C105" s="62"/>
      <c r="D105" s="100"/>
      <c r="E105" s="81"/>
      <c r="F105" s="63"/>
      <c r="G105" s="64"/>
      <c r="H105" s="64"/>
      <c r="I105" s="65"/>
      <c r="J105" s="63"/>
      <c r="K105" s="66"/>
      <c r="L105" s="65"/>
      <c r="M105" s="67"/>
      <c r="N105" s="67"/>
      <c r="O105" s="67"/>
      <c r="P105" s="67"/>
      <c r="Q105" s="67"/>
      <c r="R105" s="67"/>
      <c r="S105" s="68"/>
      <c r="T105" s="1"/>
      <c r="U105" s="1"/>
      <c r="V105" s="1"/>
      <c r="W105" s="1"/>
    </row>
    <row r="106" spans="1:23" s="2" customFormat="1" x14ac:dyDescent="0.2">
      <c r="A106" s="61"/>
      <c r="B106" s="61"/>
      <c r="C106" s="62"/>
      <c r="D106" s="100"/>
      <c r="E106" s="81"/>
      <c r="F106" s="63"/>
      <c r="G106" s="64"/>
      <c r="H106" s="64"/>
      <c r="I106" s="65"/>
      <c r="J106" s="63"/>
      <c r="K106" s="66"/>
      <c r="L106" s="65"/>
      <c r="M106" s="67"/>
      <c r="N106" s="67"/>
      <c r="O106" s="67"/>
      <c r="P106" s="67"/>
      <c r="Q106" s="67"/>
      <c r="R106" s="67"/>
      <c r="S106" s="68"/>
      <c r="T106" s="1"/>
      <c r="U106" s="1"/>
      <c r="V106" s="1"/>
      <c r="W106" s="1"/>
    </row>
    <row r="107" spans="1:23" s="2" customFormat="1" x14ac:dyDescent="0.2">
      <c r="A107" s="61"/>
      <c r="B107" s="61"/>
      <c r="C107" s="62"/>
      <c r="D107" s="100"/>
      <c r="E107" s="81"/>
      <c r="F107" s="63"/>
      <c r="G107" s="64"/>
      <c r="H107" s="64"/>
      <c r="I107" s="65"/>
      <c r="J107" s="63"/>
      <c r="K107" s="66"/>
      <c r="L107" s="65"/>
      <c r="M107" s="67"/>
      <c r="N107" s="67"/>
      <c r="O107" s="67"/>
      <c r="P107" s="67"/>
      <c r="Q107" s="67"/>
      <c r="R107" s="67"/>
      <c r="S107" s="68"/>
      <c r="T107" s="1"/>
      <c r="U107" s="1"/>
      <c r="V107" s="1"/>
      <c r="W107" s="1"/>
    </row>
    <row r="108" spans="1:23" s="2" customFormat="1" x14ac:dyDescent="0.2">
      <c r="A108" s="61"/>
      <c r="B108" s="61"/>
      <c r="C108" s="62"/>
      <c r="D108" s="100"/>
      <c r="E108" s="81"/>
      <c r="F108" s="63"/>
      <c r="G108" s="64"/>
      <c r="H108" s="64"/>
      <c r="I108" s="65"/>
      <c r="J108" s="63"/>
      <c r="K108" s="66"/>
      <c r="L108" s="65"/>
      <c r="M108" s="67"/>
      <c r="N108" s="67"/>
      <c r="O108" s="67"/>
      <c r="P108" s="67"/>
      <c r="Q108" s="67"/>
      <c r="R108" s="67"/>
      <c r="S108" s="68"/>
      <c r="T108" s="1"/>
      <c r="U108" s="1"/>
      <c r="V108" s="1"/>
      <c r="W108" s="1"/>
    </row>
    <row r="109" spans="1:23" s="2" customFormat="1" x14ac:dyDescent="0.2">
      <c r="A109" s="61"/>
      <c r="B109" s="61"/>
      <c r="C109" s="62"/>
      <c r="D109" s="100"/>
      <c r="E109" s="81"/>
      <c r="F109" s="63"/>
      <c r="G109" s="64"/>
      <c r="H109" s="64"/>
      <c r="I109" s="65"/>
      <c r="J109" s="63"/>
      <c r="K109" s="66"/>
      <c r="L109" s="65"/>
      <c r="M109" s="67"/>
      <c r="N109" s="67"/>
      <c r="O109" s="67"/>
      <c r="P109" s="67"/>
      <c r="Q109" s="67"/>
      <c r="R109" s="67"/>
      <c r="S109" s="68"/>
      <c r="T109" s="1"/>
      <c r="U109" s="1"/>
      <c r="V109" s="1"/>
      <c r="W109" s="1"/>
    </row>
    <row r="110" spans="1:23" s="2" customFormat="1" x14ac:dyDescent="0.2">
      <c r="A110" s="61"/>
      <c r="B110" s="61"/>
      <c r="C110" s="62"/>
      <c r="D110" s="100"/>
      <c r="E110" s="81"/>
      <c r="F110" s="63"/>
      <c r="G110" s="64"/>
      <c r="H110" s="64"/>
      <c r="I110" s="65"/>
      <c r="J110" s="63"/>
      <c r="K110" s="66"/>
      <c r="L110" s="65"/>
      <c r="M110" s="67"/>
      <c r="N110" s="67"/>
      <c r="O110" s="67"/>
      <c r="P110" s="67"/>
      <c r="Q110" s="67"/>
      <c r="R110" s="67"/>
      <c r="S110" s="68"/>
      <c r="T110" s="1"/>
      <c r="U110" s="1"/>
      <c r="V110" s="1"/>
      <c r="W110" s="1"/>
    </row>
    <row r="111" spans="1:23" s="2" customFormat="1" x14ac:dyDescent="0.2">
      <c r="A111" s="61"/>
      <c r="B111" s="61"/>
      <c r="C111" s="62"/>
      <c r="D111" s="100"/>
      <c r="E111" s="81"/>
      <c r="F111" s="63"/>
      <c r="G111" s="64"/>
      <c r="H111" s="64"/>
      <c r="I111" s="65"/>
      <c r="J111" s="63"/>
      <c r="K111" s="66"/>
      <c r="L111" s="65"/>
      <c r="M111" s="67"/>
      <c r="N111" s="67"/>
      <c r="O111" s="67"/>
      <c r="P111" s="67"/>
      <c r="Q111" s="67"/>
      <c r="R111" s="67"/>
      <c r="S111" s="68"/>
      <c r="T111" s="1"/>
      <c r="U111" s="1"/>
      <c r="V111" s="1"/>
      <c r="W111" s="1"/>
    </row>
    <row r="112" spans="1:23" s="2" customFormat="1" x14ac:dyDescent="0.2">
      <c r="A112" s="61"/>
      <c r="B112" s="61"/>
      <c r="C112" s="62"/>
      <c r="D112" s="100"/>
      <c r="E112" s="81"/>
      <c r="F112" s="63"/>
      <c r="G112" s="64"/>
      <c r="H112" s="64"/>
      <c r="I112" s="65"/>
      <c r="J112" s="63"/>
      <c r="K112" s="66"/>
      <c r="L112" s="65"/>
      <c r="M112" s="67"/>
      <c r="N112" s="67"/>
      <c r="O112" s="67"/>
      <c r="P112" s="67"/>
      <c r="Q112" s="67"/>
      <c r="R112" s="67"/>
      <c r="S112" s="68"/>
      <c r="T112" s="1"/>
      <c r="U112" s="1"/>
      <c r="V112" s="1"/>
      <c r="W112" s="1"/>
    </row>
    <row r="113" spans="1:23" s="2" customFormat="1" x14ac:dyDescent="0.2">
      <c r="A113" s="61"/>
      <c r="B113" s="61"/>
      <c r="C113" s="62"/>
      <c r="D113" s="100"/>
      <c r="E113" s="81"/>
      <c r="F113" s="63"/>
      <c r="G113" s="64"/>
      <c r="H113" s="64"/>
      <c r="I113" s="65"/>
      <c r="J113" s="63"/>
      <c r="K113" s="66"/>
      <c r="L113" s="65"/>
      <c r="M113" s="67"/>
      <c r="N113" s="67"/>
      <c r="O113" s="67"/>
      <c r="P113" s="67"/>
      <c r="Q113" s="67"/>
      <c r="R113" s="67"/>
      <c r="S113" s="68"/>
      <c r="T113" s="1"/>
      <c r="U113" s="1"/>
      <c r="V113" s="1"/>
      <c r="W113" s="1"/>
    </row>
    <row r="114" spans="1:23" s="2" customFormat="1" x14ac:dyDescent="0.2">
      <c r="A114" s="61"/>
      <c r="B114" s="61"/>
      <c r="C114" s="62"/>
      <c r="D114" s="100"/>
      <c r="E114" s="81"/>
      <c r="F114" s="63"/>
      <c r="G114" s="64"/>
      <c r="H114" s="64"/>
      <c r="I114" s="65"/>
      <c r="J114" s="63"/>
      <c r="K114" s="66"/>
      <c r="L114" s="65"/>
      <c r="M114" s="67"/>
      <c r="N114" s="67"/>
      <c r="O114" s="67"/>
      <c r="P114" s="67"/>
      <c r="Q114" s="67"/>
      <c r="R114" s="67"/>
      <c r="S114" s="68"/>
      <c r="T114" s="1"/>
      <c r="U114" s="1"/>
      <c r="V114" s="1"/>
      <c r="W114" s="1"/>
    </row>
    <row r="115" spans="1:23" s="2" customFormat="1" x14ac:dyDescent="0.2">
      <c r="A115" s="61"/>
      <c r="B115" s="61"/>
      <c r="C115" s="62"/>
      <c r="D115" s="100"/>
      <c r="E115" s="81"/>
      <c r="F115" s="63"/>
      <c r="G115" s="64"/>
      <c r="H115" s="64"/>
      <c r="I115" s="65"/>
      <c r="J115" s="63"/>
      <c r="K115" s="66"/>
      <c r="L115" s="65"/>
      <c r="M115" s="67"/>
      <c r="N115" s="67"/>
      <c r="O115" s="67"/>
      <c r="P115" s="67"/>
      <c r="Q115" s="67"/>
      <c r="R115" s="67"/>
      <c r="S115" s="68"/>
      <c r="T115" s="1"/>
      <c r="U115" s="1"/>
      <c r="V115" s="1"/>
      <c r="W115" s="1"/>
    </row>
    <row r="116" spans="1:23" s="2" customFormat="1" x14ac:dyDescent="0.2">
      <c r="A116" s="61"/>
      <c r="B116" s="61"/>
      <c r="C116" s="62"/>
      <c r="D116" s="100"/>
      <c r="E116" s="81"/>
      <c r="F116" s="63"/>
      <c r="G116" s="64"/>
      <c r="H116" s="64"/>
      <c r="I116" s="65"/>
      <c r="J116" s="63"/>
      <c r="K116" s="66"/>
      <c r="L116" s="65"/>
      <c r="M116" s="67"/>
      <c r="N116" s="67"/>
      <c r="O116" s="67"/>
      <c r="P116" s="67"/>
      <c r="Q116" s="67"/>
      <c r="R116" s="67"/>
      <c r="S116" s="68"/>
      <c r="T116" s="1"/>
      <c r="U116" s="1"/>
      <c r="V116" s="1"/>
      <c r="W116" s="1"/>
    </row>
    <row r="117" spans="1:23" s="2" customFormat="1" x14ac:dyDescent="0.2">
      <c r="A117" s="61"/>
      <c r="B117" s="61"/>
      <c r="C117" s="62"/>
      <c r="D117" s="100"/>
      <c r="E117" s="81"/>
      <c r="F117" s="63"/>
      <c r="G117" s="64"/>
      <c r="H117" s="64"/>
      <c r="I117" s="65"/>
      <c r="J117" s="63"/>
      <c r="K117" s="66"/>
      <c r="L117" s="65"/>
      <c r="M117" s="67"/>
      <c r="N117" s="67"/>
      <c r="O117" s="67"/>
      <c r="P117" s="67"/>
      <c r="Q117" s="67"/>
      <c r="R117" s="67"/>
      <c r="S117" s="68"/>
      <c r="T117" s="1"/>
      <c r="U117" s="1"/>
      <c r="V117" s="1"/>
      <c r="W117" s="1"/>
    </row>
    <row r="118" spans="1:23" s="2" customFormat="1" x14ac:dyDescent="0.2">
      <c r="A118" s="61"/>
      <c r="B118" s="61"/>
      <c r="C118" s="62"/>
      <c r="D118" s="100"/>
      <c r="E118" s="81"/>
      <c r="F118" s="63"/>
      <c r="G118" s="64"/>
      <c r="H118" s="64"/>
      <c r="I118" s="65"/>
      <c r="J118" s="63"/>
      <c r="K118" s="66"/>
      <c r="L118" s="65"/>
      <c r="M118" s="67"/>
      <c r="N118" s="67"/>
      <c r="O118" s="67"/>
      <c r="P118" s="67"/>
      <c r="Q118" s="67"/>
      <c r="R118" s="67"/>
      <c r="S118" s="68"/>
      <c r="T118" s="1"/>
      <c r="U118" s="1"/>
      <c r="V118" s="1"/>
      <c r="W118" s="1"/>
    </row>
    <row r="119" spans="1:23" s="2" customFormat="1" x14ac:dyDescent="0.2">
      <c r="A119" s="61"/>
      <c r="B119" s="61"/>
      <c r="C119" s="62"/>
      <c r="D119" s="100"/>
      <c r="E119" s="81"/>
      <c r="F119" s="63"/>
      <c r="G119" s="64"/>
      <c r="H119" s="64"/>
      <c r="I119" s="65"/>
      <c r="J119" s="63"/>
      <c r="K119" s="66"/>
      <c r="L119" s="65"/>
      <c r="M119" s="67"/>
      <c r="N119" s="67"/>
      <c r="O119" s="67"/>
      <c r="P119" s="67"/>
      <c r="Q119" s="67"/>
      <c r="R119" s="67"/>
      <c r="S119" s="68"/>
      <c r="T119" s="1"/>
      <c r="U119" s="1"/>
      <c r="V119" s="1"/>
      <c r="W119" s="1"/>
    </row>
    <row r="120" spans="1:23" s="2" customFormat="1" x14ac:dyDescent="0.2">
      <c r="A120" s="61"/>
      <c r="B120" s="61"/>
      <c r="C120" s="62"/>
      <c r="D120" s="100"/>
      <c r="E120" s="81"/>
      <c r="F120" s="63"/>
      <c r="G120" s="64"/>
      <c r="H120" s="64"/>
      <c r="I120" s="65"/>
      <c r="J120" s="63"/>
      <c r="K120" s="66"/>
      <c r="L120" s="65"/>
      <c r="M120" s="67"/>
      <c r="N120" s="67"/>
      <c r="O120" s="67"/>
      <c r="P120" s="67"/>
      <c r="Q120" s="67"/>
      <c r="R120" s="67"/>
      <c r="S120" s="68"/>
      <c r="T120" s="1"/>
      <c r="U120" s="1"/>
      <c r="V120" s="1"/>
      <c r="W120" s="1"/>
    </row>
    <row r="121" spans="1:23" s="2" customFormat="1" x14ac:dyDescent="0.2">
      <c r="A121" s="61"/>
      <c r="B121" s="61"/>
      <c r="C121" s="62"/>
      <c r="D121" s="100"/>
      <c r="E121" s="81"/>
      <c r="F121" s="63"/>
      <c r="G121" s="64"/>
      <c r="H121" s="64"/>
      <c r="I121" s="65"/>
      <c r="J121" s="63"/>
      <c r="K121" s="66"/>
      <c r="L121" s="65"/>
      <c r="M121" s="67"/>
      <c r="N121" s="67"/>
      <c r="O121" s="67"/>
      <c r="P121" s="67"/>
      <c r="Q121" s="67"/>
      <c r="R121" s="67"/>
      <c r="S121" s="68"/>
      <c r="T121" s="1"/>
      <c r="U121" s="1"/>
      <c r="V121" s="1"/>
      <c r="W121" s="1"/>
    </row>
    <row r="122" spans="1:23" s="2" customFormat="1" x14ac:dyDescent="0.2">
      <c r="A122" s="61"/>
      <c r="B122" s="61"/>
      <c r="C122" s="62"/>
      <c r="D122" s="100"/>
      <c r="E122" s="81"/>
      <c r="F122" s="63"/>
      <c r="G122" s="64"/>
      <c r="H122" s="64"/>
      <c r="I122" s="65"/>
      <c r="J122" s="63"/>
      <c r="K122" s="66"/>
      <c r="L122" s="65"/>
      <c r="M122" s="67"/>
      <c r="N122" s="67"/>
      <c r="O122" s="67"/>
      <c r="P122" s="67"/>
      <c r="Q122" s="67"/>
      <c r="R122" s="67"/>
      <c r="S122" s="68"/>
      <c r="T122" s="1"/>
      <c r="U122" s="1"/>
      <c r="V122" s="1"/>
      <c r="W122" s="1"/>
    </row>
    <row r="123" spans="1:23" s="2" customFormat="1" x14ac:dyDescent="0.2">
      <c r="A123" s="61"/>
      <c r="B123" s="61"/>
      <c r="C123" s="62"/>
      <c r="D123" s="100"/>
      <c r="E123" s="81"/>
      <c r="F123" s="63"/>
      <c r="G123" s="64"/>
      <c r="H123" s="64"/>
      <c r="I123" s="65"/>
      <c r="J123" s="63"/>
      <c r="K123" s="66"/>
      <c r="L123" s="65"/>
      <c r="M123" s="67"/>
      <c r="N123" s="67"/>
      <c r="O123" s="67"/>
      <c r="P123" s="67"/>
      <c r="Q123" s="67"/>
      <c r="R123" s="67"/>
      <c r="S123" s="68"/>
      <c r="T123" s="1"/>
      <c r="U123" s="1"/>
      <c r="V123" s="1"/>
      <c r="W123" s="1"/>
    </row>
    <row r="124" spans="1:23" s="2" customFormat="1" x14ac:dyDescent="0.2">
      <c r="A124" s="61"/>
      <c r="B124" s="61"/>
      <c r="C124" s="62"/>
      <c r="D124" s="100"/>
      <c r="E124" s="81"/>
      <c r="F124" s="63"/>
      <c r="G124" s="64"/>
      <c r="H124" s="64"/>
      <c r="I124" s="65"/>
      <c r="J124" s="63"/>
      <c r="K124" s="66"/>
      <c r="L124" s="65"/>
      <c r="M124" s="67"/>
      <c r="N124" s="67"/>
      <c r="O124" s="67"/>
      <c r="P124" s="67"/>
      <c r="Q124" s="67"/>
      <c r="R124" s="67"/>
      <c r="S124" s="68"/>
      <c r="T124" s="1"/>
      <c r="U124" s="1"/>
      <c r="V124" s="1"/>
      <c r="W124" s="1"/>
    </row>
    <row r="125" spans="1:23" s="2" customFormat="1" x14ac:dyDescent="0.2">
      <c r="A125" s="61"/>
      <c r="B125" s="61"/>
      <c r="C125" s="62"/>
      <c r="D125" s="100"/>
      <c r="E125" s="81"/>
      <c r="F125" s="63"/>
      <c r="G125" s="64"/>
      <c r="H125" s="64"/>
      <c r="I125" s="65"/>
      <c r="J125" s="63"/>
      <c r="K125" s="66"/>
      <c r="L125" s="65"/>
      <c r="M125" s="67"/>
      <c r="N125" s="67"/>
      <c r="O125" s="67"/>
      <c r="P125" s="67"/>
      <c r="Q125" s="67"/>
      <c r="R125" s="67"/>
      <c r="S125" s="68"/>
      <c r="T125" s="1"/>
      <c r="U125" s="1"/>
      <c r="V125" s="1"/>
      <c r="W125" s="1"/>
    </row>
    <row r="126" spans="1:23" s="2" customFormat="1" x14ac:dyDescent="0.2">
      <c r="A126" s="61"/>
      <c r="B126" s="61"/>
      <c r="C126" s="62"/>
      <c r="D126" s="100"/>
      <c r="E126" s="81"/>
      <c r="F126" s="63"/>
      <c r="G126" s="64"/>
      <c r="H126" s="64"/>
      <c r="I126" s="65"/>
      <c r="J126" s="63"/>
      <c r="K126" s="66"/>
      <c r="L126" s="65"/>
      <c r="M126" s="67"/>
      <c r="N126" s="67"/>
      <c r="O126" s="67"/>
      <c r="P126" s="67"/>
      <c r="Q126" s="67"/>
      <c r="R126" s="67"/>
      <c r="S126" s="68"/>
      <c r="T126" s="1"/>
      <c r="U126" s="1"/>
      <c r="V126" s="1"/>
      <c r="W126" s="1"/>
    </row>
    <row r="127" spans="1:23" s="2" customFormat="1" x14ac:dyDescent="0.2">
      <c r="A127" s="61"/>
      <c r="B127" s="61"/>
      <c r="C127" s="62"/>
      <c r="D127" s="100"/>
      <c r="E127" s="81"/>
      <c r="F127" s="63"/>
      <c r="G127" s="64"/>
      <c r="H127" s="64"/>
      <c r="I127" s="65"/>
      <c r="J127" s="63"/>
      <c r="K127" s="66"/>
      <c r="L127" s="65"/>
      <c r="M127" s="67"/>
      <c r="N127" s="67"/>
      <c r="O127" s="67"/>
      <c r="P127" s="67"/>
      <c r="Q127" s="67"/>
      <c r="R127" s="67"/>
      <c r="S127" s="68"/>
      <c r="T127" s="1"/>
      <c r="U127" s="1"/>
      <c r="V127" s="1"/>
      <c r="W127" s="1"/>
    </row>
    <row r="128" spans="1:23" s="2" customFormat="1" x14ac:dyDescent="0.2">
      <c r="A128" s="61"/>
      <c r="B128" s="61"/>
      <c r="C128" s="62"/>
      <c r="D128" s="100"/>
      <c r="E128" s="81"/>
      <c r="F128" s="63"/>
      <c r="G128" s="64"/>
      <c r="H128" s="64"/>
      <c r="I128" s="65"/>
      <c r="J128" s="63"/>
      <c r="K128" s="66"/>
      <c r="L128" s="65"/>
      <c r="M128" s="67"/>
      <c r="N128" s="67"/>
      <c r="O128" s="67"/>
      <c r="P128" s="67"/>
      <c r="Q128" s="67"/>
      <c r="R128" s="67"/>
      <c r="S128" s="68"/>
      <c r="T128" s="1"/>
      <c r="U128" s="1"/>
      <c r="V128" s="1"/>
      <c r="W128" s="1"/>
    </row>
    <row r="129" spans="1:23" s="2" customFormat="1" x14ac:dyDescent="0.2">
      <c r="A129" s="61"/>
      <c r="B129" s="61"/>
      <c r="C129" s="62"/>
      <c r="D129" s="100"/>
      <c r="E129" s="81"/>
      <c r="F129" s="63"/>
      <c r="G129" s="64"/>
      <c r="H129" s="64"/>
      <c r="I129" s="65"/>
      <c r="J129" s="63"/>
      <c r="K129" s="66"/>
      <c r="L129" s="65"/>
      <c r="M129" s="67"/>
      <c r="N129" s="67"/>
      <c r="O129" s="67"/>
      <c r="P129" s="67"/>
      <c r="Q129" s="67"/>
      <c r="R129" s="67"/>
      <c r="S129" s="68"/>
      <c r="T129" s="1"/>
      <c r="U129" s="1"/>
      <c r="V129" s="1"/>
      <c r="W129" s="1"/>
    </row>
    <row r="130" spans="1:23" s="2" customFormat="1" x14ac:dyDescent="0.2">
      <c r="A130" s="61"/>
      <c r="B130" s="61"/>
      <c r="C130" s="62"/>
      <c r="D130" s="100"/>
      <c r="E130" s="81"/>
      <c r="F130" s="63"/>
      <c r="G130" s="64"/>
      <c r="H130" s="64"/>
      <c r="I130" s="65"/>
      <c r="J130" s="63"/>
      <c r="K130" s="66"/>
      <c r="L130" s="65"/>
      <c r="M130" s="67"/>
      <c r="N130" s="67"/>
      <c r="O130" s="67"/>
      <c r="P130" s="67"/>
      <c r="Q130" s="67"/>
      <c r="R130" s="67"/>
      <c r="S130" s="68"/>
      <c r="T130" s="1"/>
      <c r="U130" s="1"/>
      <c r="V130" s="1"/>
      <c r="W130" s="1"/>
    </row>
    <row r="131" spans="1:23" s="2" customFormat="1" x14ac:dyDescent="0.2">
      <c r="A131" s="61"/>
      <c r="B131" s="61"/>
      <c r="C131" s="62"/>
      <c r="D131" s="100"/>
      <c r="E131" s="81"/>
      <c r="F131" s="63"/>
      <c r="G131" s="64"/>
      <c r="H131" s="64"/>
      <c r="I131" s="65"/>
      <c r="J131" s="63"/>
      <c r="K131" s="66"/>
      <c r="L131" s="65"/>
      <c r="M131" s="67"/>
      <c r="N131" s="67"/>
      <c r="O131" s="67"/>
      <c r="P131" s="67"/>
      <c r="Q131" s="67"/>
      <c r="R131" s="67"/>
      <c r="S131" s="68"/>
      <c r="T131" s="1"/>
      <c r="U131" s="1"/>
      <c r="V131" s="1"/>
      <c r="W131" s="1"/>
    </row>
    <row r="132" spans="1:23" s="2" customFormat="1" x14ac:dyDescent="0.2">
      <c r="A132" s="61"/>
      <c r="B132" s="61"/>
      <c r="C132" s="62"/>
      <c r="D132" s="100"/>
      <c r="E132" s="81"/>
      <c r="F132" s="63"/>
      <c r="G132" s="64"/>
      <c r="H132" s="64"/>
      <c r="I132" s="65"/>
      <c r="J132" s="63"/>
      <c r="K132" s="66"/>
      <c r="L132" s="65"/>
      <c r="M132" s="67"/>
      <c r="N132" s="67"/>
      <c r="O132" s="67"/>
      <c r="P132" s="67"/>
      <c r="Q132" s="67"/>
      <c r="R132" s="67"/>
      <c r="S132" s="68"/>
      <c r="T132" s="1"/>
      <c r="U132" s="1"/>
      <c r="V132" s="1"/>
      <c r="W132" s="1"/>
    </row>
    <row r="133" spans="1:23" s="2" customFormat="1" x14ac:dyDescent="0.2">
      <c r="A133" s="61"/>
      <c r="B133" s="61"/>
      <c r="C133" s="62"/>
      <c r="D133" s="100"/>
      <c r="E133" s="81"/>
      <c r="F133" s="63"/>
      <c r="G133" s="64"/>
      <c r="H133" s="64"/>
      <c r="I133" s="65"/>
      <c r="J133" s="63"/>
      <c r="K133" s="66"/>
      <c r="L133" s="65"/>
      <c r="M133" s="67"/>
      <c r="N133" s="67"/>
      <c r="O133" s="67"/>
      <c r="P133" s="67"/>
      <c r="Q133" s="67"/>
      <c r="R133" s="67"/>
      <c r="S133" s="68"/>
      <c r="T133" s="1"/>
      <c r="U133" s="1"/>
      <c r="V133" s="1"/>
      <c r="W133" s="1"/>
    </row>
    <row r="134" spans="1:23" s="2" customFormat="1" x14ac:dyDescent="0.2">
      <c r="A134" s="61"/>
      <c r="B134" s="61"/>
      <c r="C134" s="62"/>
      <c r="D134" s="100"/>
      <c r="E134" s="81"/>
      <c r="F134" s="63"/>
      <c r="G134" s="64"/>
      <c r="H134" s="64"/>
      <c r="I134" s="65"/>
      <c r="J134" s="63"/>
      <c r="K134" s="66"/>
      <c r="L134" s="65"/>
      <c r="M134" s="67"/>
      <c r="N134" s="67"/>
      <c r="O134" s="67"/>
      <c r="P134" s="67"/>
      <c r="Q134" s="67"/>
      <c r="R134" s="67"/>
      <c r="S134" s="68"/>
      <c r="T134" s="1"/>
      <c r="U134" s="1"/>
      <c r="V134" s="1"/>
      <c r="W134" s="1"/>
    </row>
    <row r="135" spans="1:23" s="2" customFormat="1" x14ac:dyDescent="0.2">
      <c r="A135" s="61"/>
      <c r="B135" s="61"/>
      <c r="C135" s="62"/>
      <c r="D135" s="100"/>
      <c r="E135" s="81"/>
      <c r="F135" s="63"/>
      <c r="G135" s="64"/>
      <c r="H135" s="64"/>
      <c r="I135" s="65"/>
      <c r="J135" s="63"/>
      <c r="K135" s="66"/>
      <c r="L135" s="65"/>
      <c r="M135" s="67"/>
      <c r="N135" s="67"/>
      <c r="O135" s="67"/>
      <c r="P135" s="67"/>
      <c r="Q135" s="67"/>
      <c r="R135" s="67"/>
      <c r="S135" s="68"/>
      <c r="T135" s="1"/>
      <c r="U135" s="1"/>
      <c r="V135" s="1"/>
      <c r="W135" s="1"/>
    </row>
    <row r="136" spans="1:23" s="2" customFormat="1" x14ac:dyDescent="0.2">
      <c r="A136" s="61"/>
      <c r="B136" s="61"/>
      <c r="C136" s="62"/>
      <c r="D136" s="100"/>
      <c r="E136" s="81"/>
      <c r="F136" s="63"/>
      <c r="G136" s="64"/>
      <c r="H136" s="64"/>
      <c r="I136" s="65"/>
      <c r="J136" s="63"/>
      <c r="K136" s="66"/>
      <c r="L136" s="65"/>
      <c r="M136" s="67"/>
      <c r="N136" s="67"/>
      <c r="O136" s="67"/>
      <c r="P136" s="67"/>
      <c r="Q136" s="67"/>
      <c r="R136" s="67"/>
      <c r="S136" s="68"/>
      <c r="T136" s="1"/>
      <c r="U136" s="1"/>
      <c r="V136" s="1"/>
      <c r="W136" s="1"/>
    </row>
    <row r="137" spans="1:23" s="2" customFormat="1" x14ac:dyDescent="0.2">
      <c r="A137" s="61"/>
      <c r="B137" s="61"/>
      <c r="C137" s="62"/>
      <c r="D137" s="100"/>
      <c r="E137" s="81"/>
      <c r="F137" s="63"/>
      <c r="G137" s="64"/>
      <c r="H137" s="64"/>
      <c r="I137" s="65"/>
      <c r="J137" s="63"/>
      <c r="K137" s="66"/>
      <c r="L137" s="65"/>
      <c r="M137" s="67"/>
      <c r="N137" s="67"/>
      <c r="O137" s="67"/>
      <c r="P137" s="67"/>
      <c r="Q137" s="67"/>
      <c r="R137" s="67"/>
      <c r="S137" s="68"/>
      <c r="T137" s="1"/>
      <c r="U137" s="1"/>
      <c r="V137" s="1"/>
      <c r="W137" s="1"/>
    </row>
    <row r="138" spans="1:23" s="2" customFormat="1" x14ac:dyDescent="0.2">
      <c r="A138" s="61"/>
      <c r="B138" s="61"/>
      <c r="C138" s="62"/>
      <c r="D138" s="100"/>
      <c r="E138" s="81"/>
      <c r="F138" s="63"/>
      <c r="G138" s="64"/>
      <c r="H138" s="64"/>
      <c r="I138" s="65"/>
      <c r="J138" s="63"/>
      <c r="K138" s="66"/>
      <c r="L138" s="65"/>
      <c r="M138" s="67"/>
      <c r="N138" s="67"/>
      <c r="O138" s="67"/>
      <c r="P138" s="67"/>
      <c r="Q138" s="67"/>
      <c r="R138" s="67"/>
      <c r="S138" s="68"/>
      <c r="T138" s="1"/>
      <c r="U138" s="1"/>
      <c r="V138" s="1"/>
      <c r="W138" s="1"/>
    </row>
    <row r="139" spans="1:23" s="2" customFormat="1" x14ac:dyDescent="0.2">
      <c r="A139" s="61"/>
      <c r="B139" s="61"/>
      <c r="C139" s="62"/>
      <c r="D139" s="100"/>
      <c r="E139" s="81"/>
      <c r="F139" s="63"/>
      <c r="G139" s="64"/>
      <c r="H139" s="64"/>
      <c r="I139" s="65"/>
      <c r="J139" s="63"/>
      <c r="K139" s="66"/>
      <c r="L139" s="65"/>
      <c r="M139" s="67"/>
      <c r="N139" s="67"/>
      <c r="O139" s="67"/>
      <c r="P139" s="67"/>
      <c r="Q139" s="67"/>
      <c r="R139" s="67"/>
      <c r="S139" s="68"/>
      <c r="T139" s="1"/>
      <c r="U139" s="1"/>
      <c r="V139" s="1"/>
      <c r="W139" s="1"/>
    </row>
    <row r="140" spans="1:23" s="2" customFormat="1" x14ac:dyDescent="0.2">
      <c r="A140" s="61"/>
      <c r="B140" s="61"/>
      <c r="C140" s="62"/>
      <c r="D140" s="100"/>
      <c r="E140" s="81"/>
      <c r="F140" s="63"/>
      <c r="G140" s="64"/>
      <c r="H140" s="64"/>
      <c r="I140" s="65"/>
      <c r="J140" s="63"/>
      <c r="K140" s="66"/>
      <c r="L140" s="65"/>
      <c r="M140" s="67"/>
      <c r="N140" s="67"/>
      <c r="O140" s="67"/>
      <c r="P140" s="67"/>
      <c r="Q140" s="67"/>
      <c r="R140" s="67"/>
      <c r="S140" s="68"/>
      <c r="T140" s="1"/>
      <c r="U140" s="1"/>
      <c r="V140" s="1"/>
      <c r="W140" s="1"/>
    </row>
    <row r="141" spans="1:23" s="2" customFormat="1" x14ac:dyDescent="0.2">
      <c r="A141" s="61"/>
      <c r="B141" s="61"/>
      <c r="C141" s="62"/>
      <c r="D141" s="100"/>
      <c r="E141" s="81"/>
      <c r="F141" s="63"/>
      <c r="G141" s="64"/>
      <c r="H141" s="64"/>
      <c r="I141" s="65"/>
      <c r="J141" s="63"/>
      <c r="K141" s="66"/>
      <c r="L141" s="65"/>
      <c r="M141" s="67"/>
      <c r="N141" s="67"/>
      <c r="O141" s="67"/>
      <c r="P141" s="67"/>
      <c r="Q141" s="67"/>
      <c r="R141" s="67"/>
      <c r="S141" s="68"/>
      <c r="T141" s="1"/>
      <c r="U141" s="1"/>
      <c r="V141" s="1"/>
      <c r="W141" s="1"/>
    </row>
    <row r="142" spans="1:23" s="2" customFormat="1" x14ac:dyDescent="0.2">
      <c r="A142" s="61"/>
      <c r="B142" s="61"/>
      <c r="C142" s="62"/>
      <c r="D142" s="100"/>
      <c r="E142" s="81"/>
      <c r="F142" s="63"/>
      <c r="G142" s="64"/>
      <c r="H142" s="64"/>
      <c r="I142" s="65"/>
      <c r="J142" s="63"/>
      <c r="K142" s="66"/>
      <c r="L142" s="65"/>
      <c r="M142" s="67"/>
      <c r="N142" s="67"/>
      <c r="O142" s="67"/>
      <c r="P142" s="67"/>
      <c r="Q142" s="67"/>
      <c r="R142" s="67"/>
      <c r="S142" s="68"/>
      <c r="T142" s="1"/>
      <c r="U142" s="1"/>
      <c r="V142" s="1"/>
      <c r="W142" s="1"/>
    </row>
    <row r="143" spans="1:23" s="2" customFormat="1" x14ac:dyDescent="0.2">
      <c r="A143" s="61"/>
      <c r="B143" s="61"/>
      <c r="C143" s="62"/>
      <c r="D143" s="100"/>
      <c r="E143" s="81"/>
      <c r="F143" s="63"/>
      <c r="G143" s="64"/>
      <c r="H143" s="64"/>
      <c r="I143" s="65"/>
      <c r="J143" s="63"/>
      <c r="K143" s="66"/>
      <c r="L143" s="65"/>
      <c r="M143" s="67"/>
      <c r="N143" s="67"/>
      <c r="O143" s="67"/>
      <c r="P143" s="67"/>
      <c r="Q143" s="67"/>
      <c r="R143" s="67"/>
      <c r="S143" s="68"/>
      <c r="T143" s="1"/>
      <c r="U143" s="1"/>
      <c r="V143" s="1"/>
      <c r="W143" s="1"/>
    </row>
    <row r="144" spans="1:23" s="2" customFormat="1" x14ac:dyDescent="0.2">
      <c r="A144" s="61"/>
      <c r="B144" s="61"/>
      <c r="C144" s="62"/>
      <c r="D144" s="100"/>
      <c r="E144" s="81"/>
      <c r="F144" s="63"/>
      <c r="G144" s="64"/>
      <c r="H144" s="64"/>
      <c r="I144" s="65"/>
      <c r="J144" s="63"/>
      <c r="K144" s="66"/>
      <c r="L144" s="65"/>
      <c r="M144" s="67"/>
      <c r="N144" s="67"/>
      <c r="O144" s="67"/>
      <c r="P144" s="67"/>
      <c r="Q144" s="67"/>
      <c r="R144" s="67"/>
      <c r="S144" s="68"/>
      <c r="T144" s="1"/>
      <c r="U144" s="1"/>
      <c r="V144" s="1"/>
      <c r="W144" s="1"/>
    </row>
    <row r="145" spans="1:23" s="2" customFormat="1" x14ac:dyDescent="0.2">
      <c r="A145" s="61"/>
      <c r="B145" s="61"/>
      <c r="C145" s="62"/>
      <c r="D145" s="100"/>
      <c r="E145" s="81"/>
      <c r="F145" s="63"/>
      <c r="G145" s="64"/>
      <c r="H145" s="64"/>
      <c r="I145" s="65"/>
      <c r="J145" s="63"/>
      <c r="K145" s="66"/>
      <c r="L145" s="65"/>
      <c r="M145" s="67"/>
      <c r="N145" s="67"/>
      <c r="O145" s="67"/>
      <c r="P145" s="67"/>
      <c r="Q145" s="67"/>
      <c r="R145" s="67"/>
      <c r="S145" s="68"/>
      <c r="T145" s="1"/>
      <c r="U145" s="1"/>
      <c r="V145" s="1"/>
      <c r="W145" s="1"/>
    </row>
    <row r="146" spans="1:23" s="2" customFormat="1" x14ac:dyDescent="0.2">
      <c r="A146" s="61"/>
      <c r="B146" s="61"/>
      <c r="C146" s="62"/>
      <c r="D146" s="100"/>
      <c r="E146" s="81"/>
      <c r="F146" s="63"/>
      <c r="G146" s="64"/>
      <c r="H146" s="64"/>
      <c r="I146" s="65"/>
      <c r="J146" s="63"/>
      <c r="K146" s="66"/>
      <c r="L146" s="65"/>
      <c r="M146" s="67"/>
      <c r="N146" s="67"/>
      <c r="O146" s="67"/>
      <c r="P146" s="67"/>
      <c r="Q146" s="67"/>
      <c r="R146" s="67"/>
      <c r="S146" s="68"/>
      <c r="T146" s="1"/>
      <c r="U146" s="1"/>
      <c r="V146" s="1"/>
      <c r="W146" s="1"/>
    </row>
    <row r="147" spans="1:23" s="2" customFormat="1" x14ac:dyDescent="0.2">
      <c r="A147" s="61"/>
      <c r="B147" s="61"/>
      <c r="C147" s="62"/>
      <c r="D147" s="100"/>
      <c r="E147" s="81"/>
      <c r="F147" s="63"/>
      <c r="G147" s="64"/>
      <c r="H147" s="64"/>
      <c r="I147" s="65"/>
      <c r="J147" s="63"/>
      <c r="K147" s="66"/>
      <c r="L147" s="65"/>
      <c r="M147" s="67"/>
      <c r="N147" s="67"/>
      <c r="O147" s="67"/>
      <c r="P147" s="67"/>
      <c r="Q147" s="67"/>
      <c r="R147" s="67"/>
      <c r="S147" s="68"/>
      <c r="T147" s="1"/>
      <c r="U147" s="1"/>
      <c r="V147" s="1"/>
      <c r="W147" s="1"/>
    </row>
    <row r="148" spans="1:23" s="2" customFormat="1" x14ac:dyDescent="0.2">
      <c r="A148" s="61"/>
      <c r="B148" s="61"/>
      <c r="C148" s="62"/>
      <c r="D148" s="100"/>
      <c r="E148" s="81"/>
      <c r="F148" s="63"/>
      <c r="G148" s="64"/>
      <c r="H148" s="64"/>
      <c r="I148" s="65"/>
      <c r="J148" s="63"/>
      <c r="K148" s="66"/>
      <c r="L148" s="65"/>
      <c r="M148" s="67"/>
      <c r="N148" s="67"/>
      <c r="O148" s="67"/>
      <c r="P148" s="67"/>
      <c r="Q148" s="67"/>
      <c r="R148" s="67"/>
      <c r="S148" s="68"/>
      <c r="T148" s="1"/>
      <c r="U148" s="1"/>
      <c r="V148" s="1"/>
      <c r="W148" s="1"/>
    </row>
    <row r="149" spans="1:23" s="2" customFormat="1" x14ac:dyDescent="0.2">
      <c r="A149" s="61"/>
      <c r="B149" s="61"/>
      <c r="C149" s="62"/>
      <c r="D149" s="100"/>
      <c r="E149" s="81"/>
      <c r="F149" s="63"/>
      <c r="G149" s="64"/>
      <c r="H149" s="64"/>
      <c r="I149" s="65"/>
      <c r="J149" s="63"/>
      <c r="K149" s="66"/>
      <c r="L149" s="65"/>
      <c r="M149" s="67"/>
      <c r="N149" s="67"/>
      <c r="O149" s="67"/>
      <c r="P149" s="67"/>
      <c r="Q149" s="67"/>
      <c r="R149" s="67"/>
      <c r="S149" s="68"/>
      <c r="T149" s="1"/>
      <c r="U149" s="1"/>
      <c r="V149" s="1"/>
      <c r="W149" s="1"/>
    </row>
    <row r="150" spans="1:23" s="2" customFormat="1" x14ac:dyDescent="0.2">
      <c r="A150" s="61"/>
      <c r="B150" s="61"/>
      <c r="C150" s="62"/>
      <c r="D150" s="100"/>
      <c r="E150" s="81"/>
      <c r="F150" s="63"/>
      <c r="G150" s="64"/>
      <c r="H150" s="64"/>
      <c r="I150" s="65"/>
      <c r="J150" s="63"/>
      <c r="K150" s="66"/>
      <c r="L150" s="65"/>
      <c r="M150" s="67"/>
      <c r="N150" s="67"/>
      <c r="O150" s="67"/>
      <c r="P150" s="67"/>
      <c r="Q150" s="67"/>
      <c r="R150" s="67"/>
      <c r="S150" s="68"/>
      <c r="T150" s="1"/>
      <c r="U150" s="1"/>
      <c r="V150" s="1"/>
      <c r="W150" s="1"/>
    </row>
    <row r="151" spans="1:23" s="2" customFormat="1" x14ac:dyDescent="0.2">
      <c r="A151" s="61"/>
      <c r="B151" s="61"/>
      <c r="C151" s="62"/>
      <c r="D151" s="100"/>
      <c r="E151" s="81"/>
      <c r="F151" s="63"/>
      <c r="G151" s="64"/>
      <c r="H151" s="64"/>
      <c r="I151" s="65"/>
      <c r="J151" s="63"/>
      <c r="K151" s="66"/>
      <c r="L151" s="65"/>
      <c r="M151" s="67"/>
      <c r="N151" s="67"/>
      <c r="O151" s="67"/>
      <c r="P151" s="67"/>
      <c r="Q151" s="67"/>
      <c r="R151" s="67"/>
      <c r="S151" s="68"/>
      <c r="T151" s="1"/>
      <c r="U151" s="1"/>
      <c r="V151" s="1"/>
      <c r="W151" s="1"/>
    </row>
    <row r="152" spans="1:23" s="2" customFormat="1" x14ac:dyDescent="0.2">
      <c r="A152" s="61"/>
      <c r="B152" s="61"/>
      <c r="C152" s="62"/>
      <c r="D152" s="100"/>
      <c r="E152" s="81"/>
      <c r="F152" s="63"/>
      <c r="G152" s="64"/>
      <c r="H152" s="64"/>
      <c r="I152" s="65"/>
      <c r="J152" s="63"/>
      <c r="K152" s="66"/>
      <c r="L152" s="65"/>
      <c r="M152" s="67"/>
      <c r="N152" s="67"/>
      <c r="O152" s="67"/>
      <c r="P152" s="67"/>
      <c r="Q152" s="67"/>
      <c r="R152" s="67"/>
      <c r="S152" s="68"/>
      <c r="T152" s="1"/>
      <c r="U152" s="1"/>
      <c r="V152" s="1"/>
      <c r="W152" s="1"/>
    </row>
    <row r="153" spans="1:23" s="2" customFormat="1" x14ac:dyDescent="0.2">
      <c r="A153" s="61"/>
      <c r="B153" s="61"/>
      <c r="C153" s="62"/>
      <c r="D153" s="100"/>
      <c r="E153" s="81"/>
      <c r="F153" s="63"/>
      <c r="G153" s="64"/>
      <c r="H153" s="64"/>
      <c r="I153" s="65"/>
      <c r="J153" s="63"/>
      <c r="K153" s="66"/>
      <c r="L153" s="65"/>
      <c r="M153" s="67"/>
      <c r="N153" s="67"/>
      <c r="O153" s="67"/>
      <c r="P153" s="67"/>
      <c r="Q153" s="67"/>
      <c r="R153" s="67"/>
      <c r="S153" s="68"/>
      <c r="T153" s="1"/>
      <c r="U153" s="1"/>
      <c r="V153" s="1"/>
      <c r="W153" s="1"/>
    </row>
    <row r="154" spans="1:23" s="2" customFormat="1" x14ac:dyDescent="0.2">
      <c r="A154" s="61"/>
      <c r="B154" s="61"/>
      <c r="C154" s="62"/>
      <c r="D154" s="100"/>
      <c r="E154" s="81"/>
      <c r="F154" s="63"/>
      <c r="G154" s="64"/>
      <c r="H154" s="64"/>
      <c r="I154" s="65"/>
      <c r="J154" s="63"/>
      <c r="K154" s="66"/>
      <c r="L154" s="65"/>
      <c r="M154" s="67"/>
      <c r="N154" s="67"/>
      <c r="O154" s="67"/>
      <c r="P154" s="67"/>
      <c r="Q154" s="67"/>
      <c r="R154" s="67"/>
      <c r="S154" s="68"/>
      <c r="T154" s="1"/>
      <c r="U154" s="1"/>
      <c r="V154" s="1"/>
      <c r="W154" s="1"/>
    </row>
    <row r="155" spans="1:23" s="2" customFormat="1" x14ac:dyDescent="0.2">
      <c r="A155" s="61"/>
      <c r="B155" s="61"/>
      <c r="C155" s="62"/>
      <c r="D155" s="100"/>
      <c r="E155" s="81"/>
      <c r="F155" s="63"/>
      <c r="G155" s="64"/>
      <c r="H155" s="64"/>
      <c r="I155" s="65"/>
      <c r="J155" s="63"/>
      <c r="K155" s="66"/>
      <c r="L155" s="65"/>
      <c r="M155" s="67"/>
      <c r="N155" s="67"/>
      <c r="O155" s="67"/>
      <c r="P155" s="67"/>
      <c r="Q155" s="67"/>
      <c r="R155" s="67"/>
      <c r="S155" s="68"/>
      <c r="T155" s="1"/>
      <c r="U155" s="1"/>
      <c r="V155" s="1"/>
      <c r="W155" s="1"/>
    </row>
    <row r="156" spans="1:23" s="2" customFormat="1" x14ac:dyDescent="0.2">
      <c r="A156" s="61"/>
      <c r="B156" s="61"/>
      <c r="C156" s="62"/>
      <c r="D156" s="100"/>
      <c r="E156" s="81"/>
      <c r="F156" s="63"/>
      <c r="G156" s="64"/>
      <c r="H156" s="64"/>
      <c r="I156" s="65"/>
      <c r="J156" s="63"/>
      <c r="K156" s="66"/>
      <c r="L156" s="65"/>
      <c r="M156" s="67"/>
      <c r="N156" s="67"/>
      <c r="O156" s="67"/>
      <c r="P156" s="67"/>
      <c r="Q156" s="67"/>
      <c r="R156" s="67"/>
      <c r="S156" s="68"/>
      <c r="T156" s="1"/>
      <c r="U156" s="1"/>
      <c r="V156" s="1"/>
      <c r="W156" s="1"/>
    </row>
    <row r="157" spans="1:23" s="2" customFormat="1" x14ac:dyDescent="0.2">
      <c r="A157" s="61"/>
      <c r="B157" s="61"/>
      <c r="C157" s="62"/>
      <c r="D157" s="100"/>
      <c r="E157" s="81"/>
      <c r="F157" s="63"/>
      <c r="G157" s="64"/>
      <c r="H157" s="64"/>
      <c r="I157" s="65"/>
      <c r="J157" s="63"/>
      <c r="K157" s="66"/>
      <c r="L157" s="65"/>
      <c r="M157" s="67"/>
      <c r="N157" s="67"/>
      <c r="O157" s="67"/>
      <c r="P157" s="67"/>
      <c r="Q157" s="67"/>
      <c r="R157" s="67"/>
      <c r="S157" s="68"/>
      <c r="T157" s="1"/>
      <c r="U157" s="1"/>
      <c r="V157" s="1"/>
      <c r="W157" s="1"/>
    </row>
    <row r="158" spans="1:23" s="2" customFormat="1" x14ac:dyDescent="0.2">
      <c r="A158" s="61"/>
      <c r="B158" s="61"/>
      <c r="C158" s="62"/>
      <c r="D158" s="100"/>
      <c r="E158" s="81"/>
      <c r="F158" s="63"/>
      <c r="G158" s="64"/>
      <c r="H158" s="64"/>
      <c r="I158" s="65"/>
      <c r="J158" s="63"/>
      <c r="K158" s="66"/>
      <c r="L158" s="65"/>
      <c r="M158" s="67"/>
      <c r="N158" s="67"/>
      <c r="O158" s="67"/>
      <c r="P158" s="67"/>
      <c r="Q158" s="67"/>
      <c r="R158" s="67"/>
      <c r="S158" s="68"/>
      <c r="T158" s="1"/>
      <c r="U158" s="1"/>
      <c r="V158" s="1"/>
      <c r="W158" s="1"/>
    </row>
    <row r="159" spans="1:23" s="2" customFormat="1" x14ac:dyDescent="0.2">
      <c r="A159" s="61"/>
      <c r="B159" s="61"/>
      <c r="C159" s="62"/>
      <c r="D159" s="100"/>
      <c r="E159" s="81"/>
      <c r="F159" s="63"/>
      <c r="G159" s="64"/>
      <c r="H159" s="64"/>
      <c r="I159" s="65"/>
      <c r="J159" s="63"/>
      <c r="K159" s="66"/>
      <c r="L159" s="65"/>
      <c r="M159" s="67"/>
      <c r="N159" s="67"/>
      <c r="O159" s="67"/>
      <c r="P159" s="67"/>
      <c r="Q159" s="67"/>
      <c r="R159" s="67"/>
      <c r="S159" s="68"/>
      <c r="T159" s="1"/>
      <c r="U159" s="1"/>
      <c r="V159" s="1"/>
      <c r="W159" s="1"/>
    </row>
    <row r="160" spans="1:23" s="2" customFormat="1" x14ac:dyDescent="0.2">
      <c r="A160" s="61"/>
      <c r="B160" s="61"/>
      <c r="C160" s="62"/>
      <c r="D160" s="100"/>
      <c r="E160" s="81"/>
      <c r="F160" s="63"/>
      <c r="G160" s="64"/>
      <c r="H160" s="64"/>
      <c r="I160" s="65"/>
      <c r="J160" s="63"/>
      <c r="K160" s="66"/>
      <c r="L160" s="65"/>
      <c r="M160" s="67"/>
      <c r="N160" s="67"/>
      <c r="O160" s="67"/>
      <c r="P160" s="67"/>
      <c r="Q160" s="67"/>
      <c r="R160" s="67"/>
      <c r="S160" s="68"/>
      <c r="T160" s="1"/>
      <c r="U160" s="1"/>
      <c r="V160" s="1"/>
      <c r="W160" s="1"/>
    </row>
    <row r="161" spans="1:23" s="2" customFormat="1" x14ac:dyDescent="0.2">
      <c r="A161" s="61"/>
      <c r="B161" s="61"/>
      <c r="C161" s="62"/>
      <c r="D161" s="100"/>
      <c r="E161" s="81"/>
      <c r="F161" s="63"/>
      <c r="G161" s="64"/>
      <c r="H161" s="64"/>
      <c r="I161" s="65"/>
      <c r="J161" s="63"/>
      <c r="K161" s="66"/>
      <c r="L161" s="65"/>
      <c r="M161" s="67"/>
      <c r="N161" s="67"/>
      <c r="O161" s="67"/>
      <c r="P161" s="67"/>
      <c r="Q161" s="67"/>
      <c r="R161" s="67"/>
      <c r="S161" s="68"/>
      <c r="T161" s="1"/>
      <c r="U161" s="1"/>
      <c r="V161" s="1"/>
      <c r="W161" s="1"/>
    </row>
    <row r="162" spans="1:23" s="2" customFormat="1" x14ac:dyDescent="0.2">
      <c r="A162" s="61"/>
      <c r="B162" s="61"/>
      <c r="C162" s="62"/>
      <c r="D162" s="100"/>
      <c r="E162" s="81"/>
      <c r="F162" s="63"/>
      <c r="G162" s="64"/>
      <c r="H162" s="64"/>
      <c r="I162" s="65"/>
      <c r="J162" s="63"/>
      <c r="K162" s="66"/>
      <c r="L162" s="65"/>
      <c r="M162" s="67"/>
      <c r="N162" s="67"/>
      <c r="O162" s="67"/>
      <c r="P162" s="67"/>
      <c r="Q162" s="67"/>
      <c r="R162" s="67"/>
      <c r="S162" s="68"/>
      <c r="T162" s="1"/>
      <c r="U162" s="1"/>
      <c r="V162" s="1"/>
      <c r="W162" s="1"/>
    </row>
    <row r="163" spans="1:23" s="2" customFormat="1" x14ac:dyDescent="0.2">
      <c r="A163" s="61"/>
      <c r="B163" s="61"/>
      <c r="C163" s="62"/>
      <c r="D163" s="100"/>
      <c r="E163" s="81"/>
      <c r="F163" s="63"/>
      <c r="G163" s="64"/>
      <c r="H163" s="64"/>
      <c r="I163" s="65"/>
      <c r="J163" s="63"/>
      <c r="K163" s="66"/>
      <c r="L163" s="65"/>
      <c r="M163" s="67"/>
      <c r="N163" s="67"/>
      <c r="O163" s="67"/>
      <c r="P163" s="67"/>
      <c r="Q163" s="67"/>
      <c r="R163" s="67"/>
      <c r="S163" s="68"/>
      <c r="T163" s="1"/>
      <c r="U163" s="1"/>
      <c r="V163" s="1"/>
      <c r="W163" s="1"/>
    </row>
    <row r="164" spans="1:23" s="2" customFormat="1" x14ac:dyDescent="0.2">
      <c r="A164" s="61"/>
      <c r="B164" s="61"/>
      <c r="C164" s="62"/>
      <c r="D164" s="100"/>
      <c r="E164" s="81"/>
      <c r="F164" s="63"/>
      <c r="G164" s="64"/>
      <c r="H164" s="64"/>
      <c r="I164" s="65"/>
      <c r="J164" s="63"/>
      <c r="K164" s="66"/>
      <c r="L164" s="65"/>
      <c r="M164" s="67"/>
      <c r="N164" s="67"/>
      <c r="O164" s="67"/>
      <c r="P164" s="67"/>
      <c r="Q164" s="67"/>
      <c r="R164" s="67"/>
      <c r="S164" s="68"/>
      <c r="T164" s="1"/>
      <c r="U164" s="1"/>
      <c r="V164" s="1"/>
      <c r="W164" s="1"/>
    </row>
    <row r="165" spans="1:23" s="2" customFormat="1" x14ac:dyDescent="0.2">
      <c r="A165" s="61"/>
      <c r="B165" s="61"/>
      <c r="C165" s="62"/>
      <c r="D165" s="100"/>
      <c r="E165" s="81"/>
      <c r="F165" s="63"/>
      <c r="G165" s="64"/>
      <c r="H165" s="64"/>
      <c r="I165" s="65"/>
      <c r="J165" s="63"/>
      <c r="K165" s="66"/>
      <c r="L165" s="65"/>
      <c r="M165" s="67"/>
      <c r="N165" s="67"/>
      <c r="O165" s="67"/>
      <c r="P165" s="67"/>
      <c r="Q165" s="67"/>
      <c r="R165" s="67"/>
      <c r="S165" s="68"/>
      <c r="T165" s="1"/>
      <c r="U165" s="1"/>
      <c r="V165" s="1"/>
      <c r="W165" s="1"/>
    </row>
    <row r="166" spans="1:23" s="2" customFormat="1" x14ac:dyDescent="0.2">
      <c r="A166" s="61"/>
      <c r="B166" s="61"/>
      <c r="C166" s="62"/>
      <c r="D166" s="100"/>
      <c r="E166" s="81"/>
      <c r="F166" s="63"/>
      <c r="G166" s="64"/>
      <c r="H166" s="64"/>
      <c r="I166" s="65"/>
      <c r="J166" s="63"/>
      <c r="K166" s="66"/>
      <c r="L166" s="65"/>
      <c r="M166" s="67"/>
      <c r="N166" s="67"/>
      <c r="O166" s="67"/>
      <c r="P166" s="67"/>
      <c r="Q166" s="67"/>
      <c r="R166" s="67"/>
      <c r="S166" s="68"/>
      <c r="T166" s="1"/>
      <c r="U166" s="1"/>
      <c r="V166" s="1"/>
      <c r="W166" s="1"/>
    </row>
    <row r="167" spans="1:23" s="2" customFormat="1" x14ac:dyDescent="0.2">
      <c r="A167" s="61"/>
      <c r="B167" s="61"/>
      <c r="C167" s="62"/>
      <c r="D167" s="100"/>
      <c r="E167" s="81"/>
      <c r="F167" s="63"/>
      <c r="G167" s="64"/>
      <c r="H167" s="64"/>
      <c r="I167" s="65"/>
      <c r="J167" s="63"/>
      <c r="K167" s="66"/>
      <c r="L167" s="65"/>
      <c r="M167" s="67"/>
      <c r="N167" s="67"/>
      <c r="O167" s="67"/>
      <c r="P167" s="67"/>
      <c r="Q167" s="67"/>
      <c r="R167" s="67"/>
      <c r="S167" s="68"/>
      <c r="T167" s="1"/>
      <c r="U167" s="1"/>
      <c r="V167" s="1"/>
      <c r="W167" s="1"/>
    </row>
    <row r="168" spans="1:23" s="2" customFormat="1" x14ac:dyDescent="0.2">
      <c r="A168" s="61"/>
      <c r="B168" s="61"/>
      <c r="C168" s="62"/>
      <c r="D168" s="100"/>
      <c r="E168" s="81"/>
      <c r="F168" s="63"/>
      <c r="G168" s="64"/>
      <c r="H168" s="64"/>
      <c r="I168" s="65"/>
      <c r="J168" s="63"/>
      <c r="K168" s="66"/>
      <c r="L168" s="65"/>
      <c r="M168" s="67"/>
      <c r="N168" s="67"/>
      <c r="O168" s="67"/>
      <c r="P168" s="67"/>
      <c r="Q168" s="67"/>
      <c r="R168" s="67"/>
      <c r="S168" s="68"/>
      <c r="T168" s="1"/>
      <c r="U168" s="1"/>
      <c r="V168" s="1"/>
      <c r="W168" s="1"/>
    </row>
    <row r="169" spans="1:23" s="2" customFormat="1" x14ac:dyDescent="0.2">
      <c r="A169" s="61"/>
      <c r="B169" s="61"/>
      <c r="C169" s="62"/>
      <c r="D169" s="100"/>
      <c r="E169" s="81"/>
      <c r="F169" s="63"/>
      <c r="G169" s="64"/>
      <c r="H169" s="64"/>
      <c r="I169" s="65"/>
      <c r="J169" s="63"/>
      <c r="K169" s="66"/>
      <c r="L169" s="65"/>
      <c r="M169" s="67"/>
      <c r="N169" s="67"/>
      <c r="O169" s="67"/>
      <c r="P169" s="67"/>
      <c r="Q169" s="67"/>
      <c r="R169" s="67"/>
      <c r="S169" s="68"/>
      <c r="T169" s="1"/>
      <c r="U169" s="1"/>
      <c r="V169" s="1"/>
      <c r="W169" s="1"/>
    </row>
    <row r="170" spans="1:23" s="2" customFormat="1" x14ac:dyDescent="0.2">
      <c r="A170" s="61"/>
      <c r="B170" s="61"/>
      <c r="C170" s="62"/>
      <c r="D170" s="100"/>
      <c r="E170" s="81"/>
      <c r="F170" s="63"/>
      <c r="G170" s="64"/>
      <c r="H170" s="64"/>
      <c r="I170" s="65"/>
      <c r="J170" s="63"/>
      <c r="K170" s="66"/>
      <c r="L170" s="65"/>
      <c r="M170" s="67"/>
      <c r="N170" s="67"/>
      <c r="O170" s="67"/>
      <c r="P170" s="67"/>
      <c r="Q170" s="67"/>
      <c r="R170" s="67"/>
      <c r="S170" s="68"/>
      <c r="T170" s="1"/>
      <c r="U170" s="1"/>
      <c r="V170" s="1"/>
      <c r="W170" s="1"/>
    </row>
    <row r="171" spans="1:23" s="2" customFormat="1" x14ac:dyDescent="0.2">
      <c r="A171" s="61"/>
      <c r="B171" s="61"/>
      <c r="C171" s="62"/>
      <c r="D171" s="100"/>
      <c r="E171" s="81"/>
      <c r="F171" s="63"/>
      <c r="G171" s="64"/>
      <c r="H171" s="64"/>
      <c r="I171" s="65"/>
      <c r="J171" s="63"/>
      <c r="K171" s="66"/>
      <c r="L171" s="65"/>
      <c r="M171" s="67"/>
      <c r="N171" s="67"/>
      <c r="O171" s="67"/>
      <c r="P171" s="67"/>
      <c r="Q171" s="67"/>
      <c r="R171" s="67"/>
      <c r="S171" s="68"/>
      <c r="T171" s="1"/>
      <c r="U171" s="1"/>
      <c r="V171" s="1"/>
      <c r="W171" s="1"/>
    </row>
    <row r="172" spans="1:23" s="2" customFormat="1" x14ac:dyDescent="0.2">
      <c r="A172" s="61"/>
      <c r="B172" s="61"/>
      <c r="C172" s="62"/>
      <c r="D172" s="100"/>
      <c r="E172" s="81"/>
      <c r="F172" s="63"/>
      <c r="G172" s="64"/>
      <c r="H172" s="64"/>
      <c r="I172" s="65"/>
      <c r="J172" s="63"/>
      <c r="K172" s="66"/>
      <c r="L172" s="65"/>
      <c r="M172" s="67"/>
      <c r="N172" s="67"/>
      <c r="O172" s="67"/>
      <c r="P172" s="67"/>
      <c r="Q172" s="67"/>
      <c r="R172" s="67"/>
      <c r="S172" s="68"/>
      <c r="T172" s="1"/>
      <c r="U172" s="1"/>
      <c r="V172" s="1"/>
      <c r="W172" s="1"/>
    </row>
    <row r="173" spans="1:23" s="2" customFormat="1" x14ac:dyDescent="0.2">
      <c r="A173" s="61"/>
      <c r="B173" s="61"/>
      <c r="C173" s="62"/>
      <c r="D173" s="100"/>
      <c r="E173" s="81"/>
      <c r="F173" s="63"/>
      <c r="G173" s="64"/>
      <c r="H173" s="64"/>
      <c r="I173" s="65"/>
      <c r="J173" s="63"/>
      <c r="K173" s="66"/>
      <c r="L173" s="65"/>
      <c r="M173" s="67"/>
      <c r="N173" s="67"/>
      <c r="O173" s="67"/>
      <c r="P173" s="67"/>
      <c r="Q173" s="67"/>
      <c r="R173" s="67"/>
      <c r="S173" s="68"/>
      <c r="T173" s="1"/>
      <c r="U173" s="1"/>
      <c r="V173" s="1"/>
      <c r="W173" s="1"/>
    </row>
    <row r="174" spans="1:23" s="2" customFormat="1" x14ac:dyDescent="0.2">
      <c r="A174" s="61"/>
      <c r="B174" s="61"/>
      <c r="C174" s="62"/>
      <c r="D174" s="100"/>
      <c r="E174" s="81"/>
      <c r="F174" s="63"/>
      <c r="G174" s="64"/>
      <c r="H174" s="64"/>
      <c r="I174" s="65"/>
      <c r="J174" s="63"/>
      <c r="K174" s="66"/>
      <c r="L174" s="65"/>
      <c r="M174" s="67"/>
      <c r="N174" s="67"/>
      <c r="O174" s="67"/>
      <c r="P174" s="67"/>
      <c r="Q174" s="67"/>
      <c r="R174" s="67"/>
      <c r="S174" s="68"/>
      <c r="T174" s="1"/>
      <c r="U174" s="1"/>
      <c r="V174" s="1"/>
      <c r="W174" s="1"/>
    </row>
    <row r="175" spans="1:23" s="2" customFormat="1" x14ac:dyDescent="0.2">
      <c r="A175" s="61"/>
      <c r="B175" s="61"/>
      <c r="C175" s="62"/>
      <c r="D175" s="100"/>
      <c r="E175" s="81"/>
      <c r="F175" s="63"/>
      <c r="G175" s="64"/>
      <c r="H175" s="64"/>
      <c r="I175" s="65"/>
      <c r="J175" s="63"/>
      <c r="K175" s="66"/>
      <c r="L175" s="65"/>
      <c r="M175" s="67"/>
      <c r="N175" s="67"/>
      <c r="O175" s="67"/>
      <c r="P175" s="67"/>
      <c r="Q175" s="67"/>
      <c r="R175" s="67"/>
      <c r="S175" s="68"/>
      <c r="T175" s="1"/>
      <c r="U175" s="1"/>
      <c r="V175" s="1"/>
      <c r="W175" s="1"/>
    </row>
    <row r="176" spans="1:23" s="2" customFormat="1" x14ac:dyDescent="0.2">
      <c r="A176" s="61"/>
      <c r="B176" s="61"/>
      <c r="C176" s="62"/>
      <c r="D176" s="100"/>
      <c r="E176" s="81"/>
      <c r="F176" s="63"/>
      <c r="G176" s="64"/>
      <c r="H176" s="64"/>
      <c r="I176" s="65"/>
      <c r="J176" s="63"/>
      <c r="K176" s="66"/>
      <c r="L176" s="65"/>
      <c r="M176" s="67"/>
      <c r="N176" s="67"/>
      <c r="O176" s="67"/>
      <c r="P176" s="67"/>
      <c r="Q176" s="67"/>
      <c r="R176" s="67"/>
      <c r="S176" s="68"/>
      <c r="T176" s="1"/>
      <c r="U176" s="1"/>
      <c r="V176" s="1"/>
      <c r="W176" s="1"/>
    </row>
    <row r="177" spans="1:23" s="2" customFormat="1" x14ac:dyDescent="0.2">
      <c r="A177" s="61"/>
      <c r="B177" s="61"/>
      <c r="C177" s="62"/>
      <c r="D177" s="100"/>
      <c r="E177" s="81"/>
      <c r="F177" s="63"/>
      <c r="G177" s="64"/>
      <c r="H177" s="64"/>
      <c r="I177" s="65"/>
      <c r="J177" s="63"/>
      <c r="K177" s="66"/>
      <c r="L177" s="65"/>
      <c r="M177" s="67"/>
      <c r="N177" s="67"/>
      <c r="O177" s="67"/>
      <c r="P177" s="67"/>
      <c r="Q177" s="67"/>
      <c r="R177" s="67"/>
      <c r="S177" s="68"/>
      <c r="T177" s="1"/>
      <c r="U177" s="1"/>
      <c r="V177" s="1"/>
      <c r="W177" s="1"/>
    </row>
    <row r="178" spans="1:23" s="2" customFormat="1" x14ac:dyDescent="0.2">
      <c r="A178" s="61"/>
      <c r="B178" s="61"/>
      <c r="C178" s="62"/>
      <c r="D178" s="100"/>
      <c r="E178" s="81"/>
      <c r="F178" s="63"/>
      <c r="G178" s="64"/>
      <c r="H178" s="64"/>
      <c r="I178" s="65"/>
      <c r="J178" s="63"/>
      <c r="K178" s="66"/>
      <c r="L178" s="65"/>
      <c r="M178" s="67"/>
      <c r="N178" s="67"/>
      <c r="O178" s="67"/>
      <c r="P178" s="67"/>
      <c r="Q178" s="67"/>
      <c r="R178" s="67"/>
      <c r="S178" s="68"/>
      <c r="T178" s="1"/>
      <c r="U178" s="1"/>
      <c r="V178" s="1"/>
      <c r="W178" s="1"/>
    </row>
    <row r="179" spans="1:23" s="2" customFormat="1" x14ac:dyDescent="0.2">
      <c r="A179" s="61"/>
      <c r="B179" s="61"/>
      <c r="C179" s="62"/>
      <c r="D179" s="100"/>
      <c r="E179" s="81"/>
      <c r="F179" s="63"/>
      <c r="G179" s="64"/>
      <c r="H179" s="64"/>
      <c r="I179" s="65"/>
      <c r="J179" s="63"/>
      <c r="K179" s="66"/>
      <c r="L179" s="65"/>
      <c r="M179" s="67"/>
      <c r="N179" s="67"/>
      <c r="O179" s="67"/>
      <c r="P179" s="67"/>
      <c r="Q179" s="67"/>
      <c r="R179" s="67"/>
      <c r="S179" s="68"/>
      <c r="T179" s="1"/>
      <c r="U179" s="1"/>
      <c r="V179" s="1"/>
      <c r="W179" s="1"/>
    </row>
    <row r="180" spans="1:23" s="2" customFormat="1" x14ac:dyDescent="0.2">
      <c r="A180" s="61"/>
      <c r="B180" s="61"/>
      <c r="C180" s="62"/>
      <c r="D180" s="100"/>
      <c r="E180" s="81"/>
      <c r="F180" s="63"/>
      <c r="G180" s="64"/>
      <c r="H180" s="64"/>
      <c r="I180" s="65"/>
      <c r="J180" s="63"/>
      <c r="K180" s="66"/>
      <c r="L180" s="65"/>
      <c r="M180" s="67"/>
      <c r="N180" s="67"/>
      <c r="O180" s="67"/>
      <c r="P180" s="67"/>
      <c r="Q180" s="67"/>
      <c r="R180" s="67"/>
      <c r="S180" s="68"/>
      <c r="T180" s="1"/>
      <c r="U180" s="1"/>
      <c r="V180" s="1"/>
      <c r="W180" s="1"/>
    </row>
    <row r="181" spans="1:23" s="2" customFormat="1" x14ac:dyDescent="0.2">
      <c r="A181" s="61"/>
      <c r="B181" s="61"/>
      <c r="C181" s="62"/>
      <c r="D181" s="100"/>
      <c r="E181" s="81"/>
      <c r="F181" s="63"/>
      <c r="G181" s="64"/>
      <c r="H181" s="64"/>
      <c r="I181" s="65"/>
      <c r="J181" s="63"/>
      <c r="K181" s="66"/>
      <c r="L181" s="65"/>
      <c r="M181" s="67"/>
      <c r="N181" s="67"/>
      <c r="O181" s="67"/>
      <c r="P181" s="67"/>
      <c r="Q181" s="67"/>
      <c r="R181" s="67"/>
      <c r="S181" s="68"/>
      <c r="T181" s="1"/>
      <c r="U181" s="1"/>
      <c r="V181" s="1"/>
      <c r="W181" s="1"/>
    </row>
    <row r="182" spans="1:23" s="2" customFormat="1" x14ac:dyDescent="0.2">
      <c r="A182" s="61"/>
      <c r="B182" s="61"/>
      <c r="C182" s="62"/>
      <c r="D182" s="100"/>
      <c r="E182" s="81"/>
      <c r="F182" s="63"/>
      <c r="G182" s="64"/>
      <c r="H182" s="64"/>
      <c r="I182" s="65"/>
      <c r="J182" s="63"/>
      <c r="K182" s="66"/>
      <c r="L182" s="65"/>
      <c r="M182" s="67"/>
      <c r="N182" s="67"/>
      <c r="O182" s="67"/>
      <c r="P182" s="67"/>
      <c r="Q182" s="67"/>
      <c r="R182" s="67"/>
      <c r="S182" s="68"/>
      <c r="T182" s="1"/>
      <c r="U182" s="1"/>
      <c r="V182" s="1"/>
      <c r="W182" s="1"/>
    </row>
    <row r="183" spans="1:23" s="2" customFormat="1" x14ac:dyDescent="0.2">
      <c r="A183" s="61"/>
      <c r="B183" s="61"/>
      <c r="C183" s="62"/>
      <c r="D183" s="100"/>
      <c r="E183" s="81"/>
      <c r="F183" s="63"/>
      <c r="G183" s="64"/>
      <c r="H183" s="64"/>
      <c r="I183" s="65"/>
      <c r="J183" s="63"/>
      <c r="K183" s="66"/>
      <c r="L183" s="65"/>
      <c r="M183" s="67"/>
      <c r="N183" s="67"/>
      <c r="O183" s="67"/>
      <c r="P183" s="67"/>
      <c r="Q183" s="67"/>
      <c r="R183" s="67"/>
      <c r="S183" s="68"/>
      <c r="T183" s="1"/>
      <c r="U183" s="1"/>
      <c r="V183" s="1"/>
      <c r="W183" s="1"/>
    </row>
    <row r="184" spans="1:23" s="2" customFormat="1" x14ac:dyDescent="0.2">
      <c r="A184" s="61"/>
      <c r="B184" s="61"/>
      <c r="C184" s="62"/>
      <c r="D184" s="100"/>
      <c r="E184" s="81"/>
      <c r="F184" s="63"/>
      <c r="G184" s="64"/>
      <c r="H184" s="64"/>
      <c r="I184" s="65"/>
      <c r="J184" s="63"/>
      <c r="K184" s="66"/>
      <c r="L184" s="65"/>
      <c r="M184" s="67"/>
      <c r="N184" s="67"/>
      <c r="O184" s="67"/>
      <c r="P184" s="67"/>
      <c r="Q184" s="67"/>
      <c r="R184" s="67"/>
      <c r="S184" s="68"/>
      <c r="T184" s="1"/>
      <c r="U184" s="1"/>
      <c r="V184" s="1"/>
      <c r="W184" s="1"/>
    </row>
    <row r="185" spans="1:23" s="2" customFormat="1" x14ac:dyDescent="0.2">
      <c r="A185" s="61"/>
      <c r="B185" s="61"/>
      <c r="C185" s="62"/>
      <c r="D185" s="100"/>
      <c r="E185" s="81"/>
      <c r="F185" s="63"/>
      <c r="G185" s="64"/>
      <c r="H185" s="64"/>
      <c r="I185" s="65"/>
      <c r="J185" s="63"/>
      <c r="K185" s="66"/>
      <c r="L185" s="65"/>
      <c r="M185" s="67"/>
      <c r="N185" s="67"/>
      <c r="O185" s="67"/>
      <c r="P185" s="67"/>
      <c r="Q185" s="67"/>
      <c r="R185" s="67"/>
      <c r="S185" s="68"/>
      <c r="T185" s="1"/>
      <c r="U185" s="1"/>
      <c r="V185" s="1"/>
      <c r="W185" s="1"/>
    </row>
    <row r="186" spans="1:23" s="2" customFormat="1" x14ac:dyDescent="0.2">
      <c r="A186" s="61"/>
      <c r="B186" s="61"/>
      <c r="C186" s="62"/>
      <c r="D186" s="100"/>
      <c r="E186" s="81"/>
      <c r="F186" s="63"/>
      <c r="G186" s="64"/>
      <c r="H186" s="64"/>
      <c r="I186" s="65"/>
      <c r="J186" s="63"/>
      <c r="K186" s="66"/>
      <c r="L186" s="65"/>
      <c r="M186" s="67"/>
      <c r="N186" s="67"/>
      <c r="O186" s="67"/>
      <c r="P186" s="67"/>
      <c r="Q186" s="67"/>
      <c r="R186" s="67"/>
      <c r="S186" s="68"/>
      <c r="T186" s="1"/>
      <c r="U186" s="1"/>
      <c r="V186" s="1"/>
      <c r="W186" s="1"/>
    </row>
    <row r="187" spans="1:23" s="2" customFormat="1" x14ac:dyDescent="0.2">
      <c r="A187" s="61"/>
      <c r="B187" s="61"/>
      <c r="C187" s="62"/>
      <c r="D187" s="100"/>
      <c r="E187" s="81"/>
      <c r="F187" s="63"/>
      <c r="G187" s="64"/>
      <c r="H187" s="64"/>
      <c r="I187" s="65"/>
      <c r="J187" s="63"/>
      <c r="K187" s="66"/>
      <c r="L187" s="65"/>
      <c r="M187" s="67"/>
      <c r="N187" s="67"/>
      <c r="O187" s="67"/>
      <c r="P187" s="67"/>
      <c r="Q187" s="67"/>
      <c r="R187" s="67"/>
      <c r="S187" s="68"/>
      <c r="T187" s="1"/>
      <c r="U187" s="1"/>
      <c r="V187" s="1"/>
      <c r="W187" s="1"/>
    </row>
    <row r="188" spans="1:23" s="2" customFormat="1" x14ac:dyDescent="0.2">
      <c r="A188" s="61"/>
      <c r="B188" s="61"/>
      <c r="C188" s="62"/>
      <c r="D188" s="100"/>
      <c r="E188" s="81"/>
      <c r="F188" s="63"/>
      <c r="G188" s="64"/>
      <c r="H188" s="64"/>
      <c r="I188" s="65"/>
      <c r="J188" s="63"/>
      <c r="K188" s="66"/>
      <c r="L188" s="65"/>
      <c r="M188" s="67"/>
      <c r="N188" s="67"/>
      <c r="O188" s="67"/>
      <c r="P188" s="67"/>
      <c r="Q188" s="67"/>
      <c r="R188" s="67"/>
      <c r="S188" s="68"/>
      <c r="T188" s="1"/>
      <c r="U188" s="1"/>
      <c r="V188" s="1"/>
      <c r="W188" s="1"/>
    </row>
    <row r="189" spans="1:23" s="2" customFormat="1" x14ac:dyDescent="0.2">
      <c r="A189" s="61"/>
      <c r="B189" s="61"/>
      <c r="C189" s="62"/>
      <c r="D189" s="100"/>
      <c r="E189" s="81"/>
      <c r="F189" s="63"/>
      <c r="G189" s="64"/>
      <c r="H189" s="64"/>
      <c r="I189" s="65"/>
      <c r="J189" s="63"/>
      <c r="K189" s="66"/>
      <c r="L189" s="65"/>
      <c r="M189" s="67"/>
      <c r="N189" s="67"/>
      <c r="O189" s="67"/>
      <c r="P189" s="67"/>
      <c r="Q189" s="67"/>
      <c r="R189" s="67"/>
      <c r="S189" s="68"/>
      <c r="T189" s="1"/>
      <c r="U189" s="1"/>
      <c r="V189" s="1"/>
      <c r="W189" s="1"/>
    </row>
    <row r="190" spans="1:23" s="2" customFormat="1" x14ac:dyDescent="0.2">
      <c r="A190" s="61"/>
      <c r="B190" s="61"/>
      <c r="C190" s="62"/>
      <c r="D190" s="100"/>
      <c r="E190" s="81"/>
      <c r="F190" s="63"/>
      <c r="G190" s="64"/>
      <c r="H190" s="64"/>
      <c r="I190" s="65"/>
      <c r="J190" s="63"/>
      <c r="K190" s="66"/>
      <c r="L190" s="65"/>
      <c r="M190" s="67"/>
      <c r="N190" s="67"/>
      <c r="O190" s="67"/>
      <c r="P190" s="67"/>
      <c r="Q190" s="67"/>
      <c r="R190" s="67"/>
      <c r="S190" s="68"/>
      <c r="T190" s="1"/>
      <c r="U190" s="1"/>
      <c r="V190" s="1"/>
      <c r="W190" s="1"/>
    </row>
    <row r="191" spans="1:23" s="2" customFormat="1" x14ac:dyDescent="0.2">
      <c r="A191" s="61"/>
      <c r="B191" s="61"/>
      <c r="C191" s="62"/>
      <c r="D191" s="100"/>
      <c r="E191" s="81"/>
      <c r="F191" s="63"/>
      <c r="G191" s="64"/>
      <c r="H191" s="64"/>
      <c r="I191" s="65"/>
      <c r="J191" s="63"/>
      <c r="K191" s="66"/>
      <c r="L191" s="65"/>
      <c r="M191" s="67"/>
      <c r="N191" s="67"/>
      <c r="O191" s="67"/>
      <c r="P191" s="67"/>
      <c r="Q191" s="67"/>
      <c r="R191" s="67"/>
      <c r="S191" s="68"/>
      <c r="T191" s="1"/>
      <c r="U191" s="1"/>
      <c r="V191" s="1"/>
      <c r="W191" s="1"/>
    </row>
    <row r="192" spans="1:23" s="2" customFormat="1" x14ac:dyDescent="0.2">
      <c r="A192" s="61"/>
      <c r="B192" s="61"/>
      <c r="C192" s="62"/>
      <c r="D192" s="100"/>
      <c r="E192" s="81"/>
      <c r="F192" s="63"/>
      <c r="G192" s="64"/>
      <c r="H192" s="64"/>
      <c r="I192" s="65"/>
      <c r="J192" s="63"/>
      <c r="K192" s="66"/>
      <c r="L192" s="65"/>
      <c r="M192" s="67"/>
      <c r="N192" s="67"/>
      <c r="O192" s="67"/>
      <c r="P192" s="67"/>
      <c r="Q192" s="67"/>
      <c r="R192" s="67"/>
      <c r="S192" s="68"/>
      <c r="T192" s="1"/>
      <c r="U192" s="1"/>
      <c r="V192" s="1"/>
      <c r="W192" s="1"/>
    </row>
    <row r="193" spans="1:23" s="2" customFormat="1" x14ac:dyDescent="0.2">
      <c r="A193" s="61"/>
      <c r="B193" s="61"/>
      <c r="C193" s="62"/>
      <c r="D193" s="100"/>
      <c r="E193" s="81"/>
      <c r="F193" s="63"/>
      <c r="G193" s="64"/>
      <c r="H193" s="64"/>
      <c r="I193" s="65"/>
      <c r="J193" s="63"/>
      <c r="K193" s="66"/>
      <c r="L193" s="65"/>
      <c r="M193" s="67"/>
      <c r="N193" s="67"/>
      <c r="O193" s="67"/>
      <c r="P193" s="67"/>
      <c r="Q193" s="67"/>
      <c r="R193" s="67"/>
      <c r="S193" s="68"/>
      <c r="T193" s="1"/>
      <c r="U193" s="1"/>
      <c r="V193" s="1"/>
      <c r="W193" s="1"/>
    </row>
    <row r="194" spans="1:23" s="2" customFormat="1" x14ac:dyDescent="0.2">
      <c r="A194" s="61"/>
      <c r="B194" s="61"/>
      <c r="C194" s="62"/>
      <c r="D194" s="100"/>
      <c r="E194" s="81"/>
      <c r="F194" s="63"/>
      <c r="G194" s="64"/>
      <c r="H194" s="64"/>
      <c r="I194" s="65"/>
      <c r="J194" s="63"/>
      <c r="K194" s="66"/>
      <c r="L194" s="65"/>
      <c r="M194" s="67"/>
      <c r="N194" s="67"/>
      <c r="O194" s="67"/>
      <c r="P194" s="67"/>
      <c r="Q194" s="67"/>
      <c r="R194" s="67"/>
      <c r="S194" s="68"/>
      <c r="T194" s="1"/>
      <c r="U194" s="1"/>
      <c r="V194" s="1"/>
      <c r="W194" s="1"/>
    </row>
    <row r="195" spans="1:23" s="2" customFormat="1" x14ac:dyDescent="0.2">
      <c r="A195" s="61"/>
      <c r="B195" s="61"/>
      <c r="C195" s="62"/>
      <c r="D195" s="100"/>
      <c r="E195" s="81"/>
      <c r="F195" s="63"/>
      <c r="G195" s="64"/>
      <c r="H195" s="64"/>
      <c r="I195" s="65"/>
      <c r="J195" s="63"/>
      <c r="K195" s="66"/>
      <c r="L195" s="65"/>
      <c r="M195" s="67"/>
      <c r="N195" s="67"/>
      <c r="O195" s="67"/>
      <c r="P195" s="67"/>
      <c r="Q195" s="67"/>
      <c r="R195" s="67"/>
      <c r="S195" s="68"/>
      <c r="T195" s="1"/>
      <c r="U195" s="1"/>
      <c r="V195" s="1"/>
      <c r="W195" s="1"/>
    </row>
    <row r="196" spans="1:23" s="2" customFormat="1" x14ac:dyDescent="0.2">
      <c r="A196" s="61"/>
      <c r="B196" s="61"/>
      <c r="C196" s="62"/>
      <c r="D196" s="100"/>
      <c r="E196" s="81"/>
      <c r="F196" s="63"/>
      <c r="G196" s="64"/>
      <c r="H196" s="64"/>
      <c r="I196" s="65"/>
      <c r="J196" s="63"/>
      <c r="K196" s="66"/>
      <c r="L196" s="65"/>
      <c r="M196" s="67"/>
      <c r="N196" s="67"/>
      <c r="O196" s="67"/>
      <c r="P196" s="67"/>
      <c r="Q196" s="67"/>
      <c r="R196" s="67"/>
      <c r="S196" s="68"/>
      <c r="T196" s="1"/>
      <c r="U196" s="1"/>
      <c r="V196" s="1"/>
      <c r="W196" s="1"/>
    </row>
    <row r="197" spans="1:23" s="2" customFormat="1" x14ac:dyDescent="0.2">
      <c r="A197" s="61"/>
      <c r="B197" s="61"/>
      <c r="C197" s="62"/>
      <c r="D197" s="100"/>
      <c r="E197" s="81"/>
      <c r="F197" s="63"/>
      <c r="G197" s="64"/>
      <c r="H197" s="64"/>
      <c r="I197" s="65"/>
      <c r="J197" s="63"/>
      <c r="K197" s="66"/>
      <c r="L197" s="65"/>
      <c r="M197" s="67"/>
      <c r="N197" s="67"/>
      <c r="O197" s="67"/>
      <c r="P197" s="67"/>
      <c r="Q197" s="67"/>
      <c r="R197" s="67"/>
      <c r="S197" s="68"/>
      <c r="T197" s="1"/>
      <c r="U197" s="1"/>
      <c r="V197" s="1"/>
      <c r="W197" s="1"/>
    </row>
    <row r="198" spans="1:23" s="2" customFormat="1" x14ac:dyDescent="0.2">
      <c r="A198" s="61"/>
      <c r="B198" s="61"/>
      <c r="C198" s="62"/>
      <c r="D198" s="100"/>
      <c r="E198" s="81"/>
      <c r="F198" s="63"/>
      <c r="G198" s="64"/>
      <c r="H198" s="64"/>
      <c r="I198" s="65"/>
      <c r="J198" s="63"/>
      <c r="K198" s="66"/>
      <c r="L198" s="65"/>
      <c r="M198" s="67"/>
      <c r="N198" s="67"/>
      <c r="O198" s="67"/>
      <c r="P198" s="67"/>
      <c r="Q198" s="67"/>
      <c r="R198" s="67"/>
      <c r="S198" s="68"/>
      <c r="T198" s="1"/>
      <c r="U198" s="1"/>
      <c r="V198" s="1"/>
      <c r="W198" s="1"/>
    </row>
    <row r="199" spans="1:23" s="2" customFormat="1" x14ac:dyDescent="0.2">
      <c r="A199" s="61"/>
      <c r="B199" s="61"/>
      <c r="C199" s="62"/>
      <c r="D199" s="100"/>
      <c r="E199" s="81"/>
      <c r="F199" s="63"/>
      <c r="G199" s="64"/>
      <c r="H199" s="64"/>
      <c r="I199" s="65"/>
      <c r="J199" s="63"/>
      <c r="K199" s="66"/>
      <c r="L199" s="65"/>
      <c r="M199" s="67"/>
      <c r="N199" s="67"/>
      <c r="O199" s="67"/>
      <c r="P199" s="67"/>
      <c r="Q199" s="67"/>
      <c r="R199" s="67"/>
      <c r="S199" s="68"/>
      <c r="T199" s="1"/>
      <c r="U199" s="1"/>
      <c r="V199" s="1"/>
      <c r="W199" s="1"/>
    </row>
    <row r="200" spans="1:23" s="2" customFormat="1" x14ac:dyDescent="0.2">
      <c r="A200" s="61"/>
      <c r="B200" s="61"/>
      <c r="C200" s="62"/>
      <c r="D200" s="100"/>
      <c r="E200" s="81"/>
      <c r="F200" s="63"/>
      <c r="G200" s="64"/>
      <c r="H200" s="64"/>
      <c r="I200" s="65"/>
      <c r="J200" s="63"/>
      <c r="K200" s="66"/>
      <c r="L200" s="65"/>
      <c r="M200" s="67"/>
      <c r="N200" s="67"/>
      <c r="O200" s="67"/>
      <c r="P200" s="67"/>
      <c r="Q200" s="67"/>
      <c r="R200" s="67"/>
      <c r="S200" s="68"/>
      <c r="T200" s="1"/>
      <c r="U200" s="1"/>
      <c r="V200" s="1"/>
      <c r="W200" s="1"/>
    </row>
    <row r="201" spans="1:23" s="2" customFormat="1" x14ac:dyDescent="0.2">
      <c r="A201" s="61"/>
      <c r="B201" s="61"/>
      <c r="C201" s="62"/>
      <c r="D201" s="100"/>
      <c r="E201" s="81"/>
      <c r="F201" s="63"/>
      <c r="G201" s="64"/>
      <c r="H201" s="64"/>
      <c r="I201" s="65"/>
      <c r="J201" s="63"/>
      <c r="K201" s="66"/>
      <c r="L201" s="65"/>
      <c r="M201" s="67"/>
      <c r="N201" s="67"/>
      <c r="O201" s="67"/>
      <c r="P201" s="67"/>
      <c r="Q201" s="67"/>
      <c r="R201" s="67"/>
      <c r="S201" s="68"/>
      <c r="T201" s="1"/>
      <c r="U201" s="1"/>
      <c r="V201" s="1"/>
      <c r="W201" s="1"/>
    </row>
    <row r="202" spans="1:23" s="2" customFormat="1" x14ac:dyDescent="0.2">
      <c r="A202" s="61"/>
      <c r="B202" s="61"/>
      <c r="C202" s="62"/>
      <c r="D202" s="100"/>
      <c r="E202" s="81"/>
      <c r="F202" s="63"/>
      <c r="G202" s="64"/>
      <c r="H202" s="64"/>
      <c r="I202" s="65"/>
      <c r="J202" s="63"/>
      <c r="K202" s="66"/>
      <c r="L202" s="65"/>
      <c r="M202" s="67"/>
      <c r="N202" s="67"/>
      <c r="O202" s="67"/>
      <c r="P202" s="67"/>
      <c r="Q202" s="67"/>
      <c r="R202" s="67"/>
      <c r="S202" s="68"/>
      <c r="T202" s="1"/>
      <c r="U202" s="1"/>
      <c r="V202" s="1"/>
      <c r="W202" s="1"/>
    </row>
    <row r="203" spans="1:23" s="2" customFormat="1" x14ac:dyDescent="0.2">
      <c r="A203" s="61"/>
      <c r="B203" s="61"/>
      <c r="C203" s="62"/>
      <c r="D203" s="100"/>
      <c r="E203" s="81"/>
      <c r="F203" s="63"/>
      <c r="G203" s="64"/>
      <c r="H203" s="64"/>
      <c r="I203" s="65"/>
      <c r="J203" s="63"/>
      <c r="K203" s="66"/>
      <c r="L203" s="65"/>
      <c r="M203" s="67"/>
      <c r="N203" s="67"/>
      <c r="O203" s="67"/>
      <c r="P203" s="67"/>
      <c r="Q203" s="67"/>
      <c r="R203" s="67"/>
      <c r="S203" s="68"/>
      <c r="T203" s="1"/>
      <c r="U203" s="1"/>
      <c r="V203" s="1"/>
      <c r="W203" s="1"/>
    </row>
    <row r="204" spans="1:23" s="2" customFormat="1" x14ac:dyDescent="0.2">
      <c r="A204" s="61"/>
      <c r="B204" s="61"/>
      <c r="C204" s="62"/>
      <c r="D204" s="100"/>
      <c r="E204" s="81"/>
      <c r="F204" s="63"/>
      <c r="G204" s="64"/>
      <c r="H204" s="64"/>
      <c r="I204" s="65"/>
      <c r="J204" s="63"/>
      <c r="K204" s="66"/>
      <c r="L204" s="65"/>
      <c r="M204" s="67"/>
      <c r="N204" s="67"/>
      <c r="O204" s="67"/>
      <c r="P204" s="67"/>
      <c r="Q204" s="67"/>
      <c r="R204" s="67"/>
      <c r="S204" s="68"/>
      <c r="T204" s="1"/>
      <c r="U204" s="1"/>
      <c r="V204" s="1"/>
      <c r="W204" s="1"/>
    </row>
    <row r="205" spans="1:23" s="2" customFormat="1" x14ac:dyDescent="0.2">
      <c r="A205" s="61"/>
      <c r="B205" s="61"/>
      <c r="C205" s="62"/>
      <c r="D205" s="100"/>
      <c r="E205" s="81"/>
      <c r="F205" s="63"/>
      <c r="G205" s="64"/>
      <c r="H205" s="64"/>
      <c r="I205" s="65"/>
      <c r="J205" s="63"/>
      <c r="K205" s="66"/>
      <c r="L205" s="65"/>
      <c r="M205" s="67"/>
      <c r="N205" s="67"/>
      <c r="O205" s="67"/>
      <c r="P205" s="67"/>
      <c r="Q205" s="67"/>
      <c r="R205" s="67"/>
      <c r="S205" s="68"/>
      <c r="T205" s="1"/>
      <c r="U205" s="1"/>
      <c r="V205" s="1"/>
      <c r="W205" s="1"/>
    </row>
    <row r="206" spans="1:23" s="2" customFormat="1" x14ac:dyDescent="0.2">
      <c r="A206" s="61"/>
      <c r="B206" s="61"/>
      <c r="C206" s="62"/>
      <c r="D206" s="100"/>
      <c r="E206" s="81"/>
      <c r="F206" s="63"/>
      <c r="G206" s="64"/>
      <c r="H206" s="64"/>
      <c r="I206" s="65"/>
      <c r="J206" s="63"/>
      <c r="K206" s="66"/>
      <c r="L206" s="65"/>
      <c r="M206" s="67"/>
      <c r="N206" s="67"/>
      <c r="O206" s="67"/>
      <c r="P206" s="67"/>
      <c r="Q206" s="67"/>
      <c r="R206" s="67"/>
      <c r="S206" s="68"/>
      <c r="T206" s="1"/>
      <c r="U206" s="1"/>
      <c r="V206" s="1"/>
      <c r="W206" s="1"/>
    </row>
    <row r="207" spans="1:23" s="2" customFormat="1" x14ac:dyDescent="0.2">
      <c r="A207" s="61"/>
      <c r="B207" s="61"/>
      <c r="C207" s="62"/>
      <c r="D207" s="100"/>
      <c r="E207" s="81"/>
      <c r="F207" s="63"/>
      <c r="G207" s="64"/>
      <c r="H207" s="64"/>
      <c r="I207" s="65"/>
      <c r="J207" s="63"/>
      <c r="K207" s="66"/>
      <c r="L207" s="65"/>
      <c r="M207" s="67"/>
      <c r="N207" s="67"/>
      <c r="O207" s="67"/>
      <c r="P207" s="67"/>
      <c r="Q207" s="67"/>
      <c r="R207" s="67"/>
      <c r="S207" s="68"/>
      <c r="T207" s="1"/>
      <c r="U207" s="1"/>
      <c r="V207" s="1"/>
      <c r="W207" s="1"/>
    </row>
    <row r="208" spans="1:23" s="2" customFormat="1" x14ac:dyDescent="0.2">
      <c r="A208" s="61"/>
      <c r="B208" s="61"/>
      <c r="C208" s="62"/>
      <c r="D208" s="100"/>
      <c r="E208" s="81"/>
      <c r="F208" s="63"/>
      <c r="G208" s="64"/>
      <c r="H208" s="64"/>
      <c r="I208" s="65"/>
      <c r="J208" s="63"/>
      <c r="K208" s="66"/>
      <c r="L208" s="65"/>
      <c r="M208" s="67"/>
      <c r="N208" s="67"/>
      <c r="O208" s="67"/>
      <c r="P208" s="67"/>
      <c r="Q208" s="67"/>
      <c r="R208" s="67"/>
      <c r="S208" s="68"/>
      <c r="T208" s="1"/>
      <c r="U208" s="1"/>
      <c r="V208" s="1"/>
      <c r="W208" s="1"/>
    </row>
    <row r="209" spans="1:23" s="2" customFormat="1" x14ac:dyDescent="0.2">
      <c r="A209" s="61"/>
      <c r="B209" s="61"/>
      <c r="C209" s="62"/>
      <c r="D209" s="100"/>
      <c r="E209" s="81"/>
      <c r="F209" s="63"/>
      <c r="G209" s="64"/>
      <c r="H209" s="64"/>
      <c r="I209" s="65"/>
      <c r="J209" s="63"/>
      <c r="K209" s="66"/>
      <c r="L209" s="65"/>
      <c r="M209" s="67"/>
      <c r="N209" s="67"/>
      <c r="O209" s="67"/>
      <c r="P209" s="67"/>
      <c r="Q209" s="67"/>
      <c r="R209" s="67"/>
      <c r="S209" s="68"/>
      <c r="T209" s="1"/>
      <c r="U209" s="1"/>
      <c r="V209" s="1"/>
      <c r="W209" s="1"/>
    </row>
    <row r="210" spans="1:23" s="2" customFormat="1" x14ac:dyDescent="0.2">
      <c r="A210" s="61"/>
      <c r="B210" s="61"/>
      <c r="C210" s="62"/>
      <c r="D210" s="100"/>
      <c r="E210" s="81"/>
      <c r="F210" s="63"/>
      <c r="G210" s="64"/>
      <c r="H210" s="64"/>
      <c r="I210" s="65"/>
      <c r="J210" s="63"/>
      <c r="K210" s="66"/>
      <c r="L210" s="65"/>
      <c r="M210" s="67"/>
      <c r="N210" s="67"/>
      <c r="O210" s="67"/>
      <c r="P210" s="67"/>
      <c r="Q210" s="67"/>
      <c r="R210" s="67"/>
      <c r="S210" s="68"/>
      <c r="T210" s="1"/>
      <c r="U210" s="1"/>
      <c r="V210" s="1"/>
      <c r="W210" s="1"/>
    </row>
    <row r="211" spans="1:23" s="2" customFormat="1" x14ac:dyDescent="0.2">
      <c r="A211" s="61"/>
      <c r="B211" s="61"/>
      <c r="C211" s="62"/>
      <c r="D211" s="100"/>
      <c r="E211" s="81"/>
      <c r="F211" s="63"/>
      <c r="G211" s="64"/>
      <c r="H211" s="64"/>
      <c r="I211" s="65"/>
      <c r="J211" s="63"/>
      <c r="K211" s="66"/>
      <c r="L211" s="65"/>
      <c r="M211" s="67"/>
      <c r="N211" s="67"/>
      <c r="O211" s="67"/>
      <c r="P211" s="67"/>
      <c r="Q211" s="67"/>
      <c r="R211" s="67"/>
      <c r="S211" s="68"/>
      <c r="T211" s="1"/>
      <c r="U211" s="1"/>
      <c r="V211" s="1"/>
      <c r="W211" s="1"/>
    </row>
    <row r="212" spans="1:23" s="2" customFormat="1" x14ac:dyDescent="0.2">
      <c r="A212" s="61"/>
      <c r="B212" s="61"/>
      <c r="C212" s="62"/>
      <c r="D212" s="100"/>
      <c r="E212" s="81"/>
      <c r="F212" s="63"/>
      <c r="G212" s="64"/>
      <c r="H212" s="64"/>
      <c r="I212" s="65"/>
      <c r="J212" s="63"/>
      <c r="K212" s="66"/>
      <c r="L212" s="65"/>
      <c r="M212" s="67"/>
      <c r="N212" s="67"/>
      <c r="O212" s="67"/>
      <c r="P212" s="67"/>
      <c r="Q212" s="67"/>
      <c r="R212" s="67"/>
      <c r="S212" s="68"/>
      <c r="T212" s="1"/>
      <c r="U212" s="1"/>
      <c r="V212" s="1"/>
      <c r="W212" s="1"/>
    </row>
    <row r="213" spans="1:23" s="2" customFormat="1" x14ac:dyDescent="0.2">
      <c r="A213" s="61"/>
      <c r="B213" s="61"/>
      <c r="C213" s="62"/>
      <c r="D213" s="100"/>
      <c r="E213" s="81"/>
      <c r="F213" s="63"/>
      <c r="G213" s="64"/>
      <c r="H213" s="64"/>
      <c r="I213" s="65"/>
      <c r="J213" s="63"/>
      <c r="K213" s="66"/>
      <c r="L213" s="65"/>
      <c r="M213" s="67"/>
      <c r="N213" s="67"/>
      <c r="O213" s="67"/>
      <c r="P213" s="67"/>
      <c r="Q213" s="67"/>
      <c r="R213" s="67"/>
      <c r="S213" s="68"/>
      <c r="T213" s="1"/>
      <c r="U213" s="1"/>
      <c r="V213" s="1"/>
      <c r="W213" s="1"/>
    </row>
    <row r="214" spans="1:23" s="2" customFormat="1" x14ac:dyDescent="0.2">
      <c r="A214" s="61"/>
      <c r="B214" s="61"/>
      <c r="C214" s="62"/>
      <c r="D214" s="100"/>
      <c r="E214" s="81"/>
      <c r="F214" s="63"/>
      <c r="G214" s="64"/>
      <c r="H214" s="64"/>
      <c r="I214" s="65"/>
      <c r="J214" s="63"/>
      <c r="K214" s="66"/>
      <c r="L214" s="65"/>
      <c r="M214" s="67"/>
      <c r="N214" s="67"/>
      <c r="O214" s="67"/>
      <c r="P214" s="67"/>
      <c r="Q214" s="67"/>
      <c r="R214" s="67"/>
      <c r="S214" s="68"/>
      <c r="T214" s="1"/>
      <c r="U214" s="1"/>
      <c r="V214" s="1"/>
      <c r="W214" s="1"/>
    </row>
    <row r="215" spans="1:23" s="2" customFormat="1" x14ac:dyDescent="0.2">
      <c r="A215" s="61"/>
      <c r="B215" s="61"/>
      <c r="C215" s="62"/>
      <c r="D215" s="100"/>
      <c r="E215" s="81"/>
      <c r="F215" s="63"/>
      <c r="G215" s="64"/>
      <c r="H215" s="64"/>
      <c r="I215" s="65"/>
      <c r="J215" s="63"/>
      <c r="K215" s="66"/>
      <c r="L215" s="65"/>
      <c r="M215" s="67"/>
      <c r="N215" s="67"/>
      <c r="O215" s="67"/>
      <c r="P215" s="67"/>
      <c r="Q215" s="67"/>
      <c r="R215" s="67"/>
      <c r="S215" s="68"/>
      <c r="T215" s="1"/>
      <c r="U215" s="1"/>
      <c r="V215" s="1"/>
      <c r="W215" s="1"/>
    </row>
    <row r="216" spans="1:23" s="2" customFormat="1" x14ac:dyDescent="0.2">
      <c r="A216" s="61"/>
      <c r="B216" s="61"/>
      <c r="C216" s="62"/>
      <c r="D216" s="100"/>
      <c r="E216" s="81"/>
      <c r="F216" s="63"/>
      <c r="G216" s="64"/>
      <c r="H216" s="64"/>
      <c r="I216" s="65"/>
      <c r="J216" s="63"/>
      <c r="K216" s="66"/>
      <c r="L216" s="65"/>
      <c r="M216" s="67"/>
      <c r="N216" s="67"/>
      <c r="O216" s="67"/>
      <c r="P216" s="67"/>
      <c r="Q216" s="67"/>
      <c r="R216" s="67"/>
      <c r="S216" s="68"/>
      <c r="T216" s="1"/>
      <c r="U216" s="1"/>
      <c r="V216" s="1"/>
      <c r="W216" s="1"/>
    </row>
    <row r="217" spans="1:23" s="2" customFormat="1" x14ac:dyDescent="0.2">
      <c r="A217" s="61"/>
      <c r="B217" s="61"/>
      <c r="C217" s="62"/>
      <c r="D217" s="100"/>
      <c r="E217" s="81"/>
      <c r="F217" s="63"/>
      <c r="G217" s="64"/>
      <c r="H217" s="64"/>
      <c r="I217" s="65"/>
      <c r="J217" s="63"/>
      <c r="K217" s="66"/>
      <c r="L217" s="65"/>
      <c r="M217" s="67"/>
      <c r="N217" s="67"/>
      <c r="O217" s="67"/>
      <c r="P217" s="67"/>
      <c r="Q217" s="67"/>
      <c r="R217" s="67"/>
      <c r="S217" s="68"/>
      <c r="T217" s="1"/>
      <c r="U217" s="1"/>
      <c r="V217" s="1"/>
      <c r="W217" s="1"/>
    </row>
    <row r="218" spans="1:23" s="2" customFormat="1" x14ac:dyDescent="0.2">
      <c r="A218" s="61"/>
      <c r="B218" s="61"/>
      <c r="C218" s="62"/>
      <c r="D218" s="100"/>
      <c r="E218" s="81"/>
      <c r="F218" s="63"/>
      <c r="G218" s="64"/>
      <c r="H218" s="64"/>
      <c r="I218" s="65"/>
      <c r="J218" s="63"/>
      <c r="K218" s="66"/>
      <c r="L218" s="65"/>
      <c r="M218" s="67"/>
      <c r="N218" s="67"/>
      <c r="O218" s="67"/>
      <c r="P218" s="67"/>
      <c r="Q218" s="67"/>
      <c r="R218" s="67"/>
      <c r="S218" s="68"/>
      <c r="T218" s="1"/>
      <c r="U218" s="1"/>
      <c r="V218" s="1"/>
      <c r="W218" s="1"/>
    </row>
    <row r="219" spans="1:23" s="2" customFormat="1" x14ac:dyDescent="0.2">
      <c r="A219" s="61"/>
      <c r="B219" s="61"/>
      <c r="C219" s="62"/>
      <c r="D219" s="100"/>
      <c r="E219" s="81"/>
      <c r="F219" s="63"/>
      <c r="G219" s="64"/>
      <c r="H219" s="64"/>
      <c r="I219" s="65"/>
      <c r="J219" s="63"/>
      <c r="K219" s="66"/>
      <c r="L219" s="65"/>
      <c r="M219" s="67"/>
      <c r="N219" s="67"/>
      <c r="O219" s="67"/>
      <c r="P219" s="67"/>
      <c r="Q219" s="67"/>
      <c r="R219" s="67"/>
      <c r="S219" s="68"/>
      <c r="T219" s="1"/>
      <c r="U219" s="1"/>
      <c r="V219" s="1"/>
      <c r="W219" s="1"/>
    </row>
    <row r="220" spans="1:23" s="2" customFormat="1" x14ac:dyDescent="0.2">
      <c r="A220" s="61"/>
      <c r="B220" s="61"/>
      <c r="C220" s="62"/>
      <c r="D220" s="100"/>
      <c r="E220" s="81"/>
      <c r="F220" s="63"/>
      <c r="G220" s="64"/>
      <c r="H220" s="64"/>
      <c r="I220" s="65"/>
      <c r="J220" s="63"/>
      <c r="K220" s="66"/>
      <c r="L220" s="65"/>
      <c r="M220" s="67"/>
      <c r="N220" s="67"/>
      <c r="O220" s="67"/>
      <c r="P220" s="67"/>
      <c r="Q220" s="67"/>
      <c r="R220" s="67"/>
      <c r="S220" s="68"/>
      <c r="T220" s="1"/>
      <c r="U220" s="1"/>
      <c r="V220" s="1"/>
      <c r="W220" s="1"/>
    </row>
    <row r="221" spans="1:23" s="2" customFormat="1" x14ac:dyDescent="0.2">
      <c r="A221" s="61"/>
      <c r="B221" s="61"/>
      <c r="C221" s="62"/>
      <c r="D221" s="100"/>
      <c r="E221" s="81"/>
      <c r="F221" s="63"/>
      <c r="G221" s="64"/>
      <c r="H221" s="64"/>
      <c r="I221" s="65"/>
      <c r="J221" s="63"/>
      <c r="K221" s="66"/>
      <c r="L221" s="65"/>
      <c r="M221" s="67"/>
      <c r="N221" s="67"/>
      <c r="O221" s="67"/>
      <c r="P221" s="67"/>
      <c r="Q221" s="67"/>
      <c r="R221" s="67"/>
      <c r="S221" s="68"/>
      <c r="T221" s="1"/>
      <c r="U221" s="1"/>
      <c r="V221" s="1"/>
      <c r="W221" s="1"/>
    </row>
    <row r="222" spans="1:23" s="2" customFormat="1" x14ac:dyDescent="0.2">
      <c r="A222" s="61"/>
      <c r="B222" s="61"/>
      <c r="C222" s="62"/>
      <c r="D222" s="100"/>
      <c r="E222" s="81"/>
      <c r="F222" s="63"/>
      <c r="G222" s="64"/>
      <c r="H222" s="64"/>
      <c r="I222" s="65"/>
      <c r="J222" s="63"/>
      <c r="K222" s="66"/>
      <c r="L222" s="65"/>
      <c r="M222" s="67"/>
      <c r="N222" s="67"/>
      <c r="O222" s="67"/>
      <c r="P222" s="67"/>
      <c r="Q222" s="67"/>
      <c r="R222" s="67"/>
      <c r="S222" s="68"/>
      <c r="T222" s="1"/>
      <c r="U222" s="1"/>
      <c r="V222" s="1"/>
      <c r="W222" s="1"/>
    </row>
    <row r="223" spans="1:23" s="2" customFormat="1" x14ac:dyDescent="0.2">
      <c r="A223" s="61"/>
      <c r="B223" s="61"/>
      <c r="C223" s="62"/>
      <c r="D223" s="100"/>
      <c r="E223" s="81"/>
      <c r="F223" s="63"/>
      <c r="G223" s="64"/>
      <c r="H223" s="64"/>
      <c r="I223" s="65"/>
      <c r="J223" s="63"/>
      <c r="K223" s="66"/>
      <c r="L223" s="65"/>
      <c r="M223" s="67"/>
      <c r="N223" s="67"/>
      <c r="O223" s="67"/>
      <c r="P223" s="67"/>
      <c r="Q223" s="67"/>
      <c r="R223" s="67"/>
      <c r="S223" s="68"/>
      <c r="T223" s="1"/>
      <c r="U223" s="1"/>
      <c r="V223" s="1"/>
      <c r="W223" s="1"/>
    </row>
    <row r="224" spans="1:23" s="2" customFormat="1" x14ac:dyDescent="0.2">
      <c r="A224" s="61"/>
      <c r="B224" s="61"/>
      <c r="C224" s="62"/>
      <c r="D224" s="100"/>
      <c r="E224" s="81"/>
      <c r="F224" s="63"/>
      <c r="G224" s="64"/>
      <c r="H224" s="64"/>
      <c r="I224" s="65"/>
      <c r="J224" s="63"/>
      <c r="K224" s="66"/>
      <c r="L224" s="65"/>
      <c r="M224" s="67"/>
      <c r="N224" s="67"/>
      <c r="O224" s="67"/>
      <c r="P224" s="67"/>
      <c r="Q224" s="67"/>
      <c r="R224" s="67"/>
      <c r="S224" s="68"/>
      <c r="T224" s="1"/>
      <c r="U224" s="1"/>
      <c r="V224" s="1"/>
      <c r="W224" s="1"/>
    </row>
    <row r="225" spans="1:23" s="2" customFormat="1" x14ac:dyDescent="0.2">
      <c r="A225" s="61"/>
      <c r="B225" s="61"/>
      <c r="C225" s="62"/>
      <c r="D225" s="100"/>
      <c r="E225" s="81"/>
      <c r="F225" s="63"/>
      <c r="G225" s="64"/>
      <c r="H225" s="64"/>
      <c r="I225" s="65"/>
      <c r="J225" s="63"/>
      <c r="K225" s="66"/>
      <c r="L225" s="65"/>
      <c r="M225" s="67"/>
      <c r="N225" s="67"/>
      <c r="O225" s="67"/>
      <c r="P225" s="67"/>
      <c r="Q225" s="67"/>
      <c r="R225" s="67"/>
      <c r="S225" s="68"/>
      <c r="T225" s="1"/>
      <c r="U225" s="1"/>
      <c r="V225" s="1"/>
      <c r="W225" s="1"/>
    </row>
    <row r="226" spans="1:23" s="2" customFormat="1" x14ac:dyDescent="0.2">
      <c r="A226" s="61"/>
      <c r="B226" s="61"/>
      <c r="C226" s="62"/>
      <c r="D226" s="100"/>
      <c r="E226" s="81"/>
      <c r="F226" s="63"/>
      <c r="G226" s="64"/>
      <c r="H226" s="64"/>
      <c r="I226" s="65"/>
      <c r="J226" s="63"/>
      <c r="K226" s="66"/>
      <c r="L226" s="65"/>
      <c r="M226" s="67"/>
      <c r="N226" s="67"/>
      <c r="O226" s="67"/>
      <c r="P226" s="67"/>
      <c r="Q226" s="67"/>
      <c r="R226" s="67"/>
      <c r="S226" s="68"/>
      <c r="T226" s="1"/>
      <c r="U226" s="1"/>
      <c r="V226" s="1"/>
      <c r="W226" s="1"/>
    </row>
    <row r="227" spans="1:23" s="2" customFormat="1" x14ac:dyDescent="0.2">
      <c r="A227" s="61"/>
      <c r="B227" s="61"/>
      <c r="C227" s="62"/>
      <c r="D227" s="100"/>
      <c r="E227" s="81"/>
      <c r="F227" s="63"/>
      <c r="G227" s="64"/>
      <c r="H227" s="64"/>
      <c r="I227" s="65"/>
      <c r="J227" s="63"/>
      <c r="K227" s="66"/>
      <c r="L227" s="65"/>
      <c r="M227" s="67"/>
      <c r="N227" s="67"/>
      <c r="O227" s="67"/>
      <c r="P227" s="67"/>
      <c r="Q227" s="67"/>
      <c r="R227" s="67"/>
      <c r="S227" s="68"/>
      <c r="T227" s="1"/>
      <c r="U227" s="1"/>
      <c r="V227" s="1"/>
      <c r="W227" s="1"/>
    </row>
    <row r="228" spans="1:23" s="2" customFormat="1" x14ac:dyDescent="0.2">
      <c r="A228" s="61"/>
      <c r="B228" s="61"/>
      <c r="C228" s="62"/>
      <c r="D228" s="100"/>
      <c r="E228" s="81"/>
      <c r="F228" s="63"/>
      <c r="G228" s="64"/>
      <c r="H228" s="64"/>
      <c r="I228" s="65"/>
      <c r="J228" s="63"/>
      <c r="K228" s="66"/>
      <c r="L228" s="65"/>
      <c r="M228" s="67"/>
      <c r="N228" s="67"/>
      <c r="O228" s="67"/>
      <c r="P228" s="67"/>
      <c r="Q228" s="67"/>
      <c r="R228" s="67"/>
      <c r="S228" s="68"/>
      <c r="T228" s="1"/>
      <c r="U228" s="1"/>
      <c r="V228" s="1"/>
      <c r="W228" s="1"/>
    </row>
    <row r="229" spans="1:23" s="2" customFormat="1" x14ac:dyDescent="0.2">
      <c r="A229" s="61"/>
      <c r="B229" s="61"/>
      <c r="C229" s="62"/>
      <c r="D229" s="100"/>
      <c r="E229" s="81"/>
      <c r="F229" s="63"/>
      <c r="G229" s="64"/>
      <c r="H229" s="64"/>
      <c r="I229" s="65"/>
      <c r="J229" s="63"/>
      <c r="K229" s="66"/>
      <c r="L229" s="65"/>
      <c r="M229" s="67"/>
      <c r="N229" s="67"/>
      <c r="O229" s="67"/>
      <c r="P229" s="67"/>
      <c r="Q229" s="67"/>
      <c r="R229" s="67"/>
      <c r="S229" s="68"/>
      <c r="T229" s="1"/>
      <c r="U229" s="1"/>
      <c r="V229" s="1"/>
      <c r="W229" s="1"/>
    </row>
  </sheetData>
  <mergeCells count="106">
    <mergeCell ref="S29:S40"/>
    <mergeCell ref="N41:N52"/>
    <mergeCell ref="O41:O52"/>
    <mergeCell ref="P41:P52"/>
    <mergeCell ref="D36:D37"/>
    <mergeCell ref="C36:C37"/>
    <mergeCell ref="H36:H37"/>
    <mergeCell ref="A41:A52"/>
    <mergeCell ref="B41:B52"/>
    <mergeCell ref="Q41:Q52"/>
    <mergeCell ref="D48:D50"/>
    <mergeCell ref="C48:C50"/>
    <mergeCell ref="H48:H50"/>
    <mergeCell ref="R41:R52"/>
    <mergeCell ref="S41:S52"/>
    <mergeCell ref="R1:S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D6:D7"/>
    <mergeCell ref="C6:C7"/>
    <mergeCell ref="D8:D11"/>
    <mergeCell ref="C8:C11"/>
    <mergeCell ref="D12:D13"/>
    <mergeCell ref="C12:C13"/>
    <mergeCell ref="A1:A2"/>
    <mergeCell ref="B1:B2"/>
    <mergeCell ref="C1:C2"/>
    <mergeCell ref="D1:D2"/>
    <mergeCell ref="E1:E2"/>
    <mergeCell ref="A53:A67"/>
    <mergeCell ref="B53:B67"/>
    <mergeCell ref="C55:C57"/>
    <mergeCell ref="D55:D57"/>
    <mergeCell ref="D63:D64"/>
    <mergeCell ref="C63:C64"/>
    <mergeCell ref="C65:C67"/>
    <mergeCell ref="D65:D67"/>
    <mergeCell ref="B3:B20"/>
    <mergeCell ref="A3:A20"/>
    <mergeCell ref="B21:B28"/>
    <mergeCell ref="A21:A28"/>
    <mergeCell ref="A29:A40"/>
    <mergeCell ref="B29:B40"/>
    <mergeCell ref="D15:D16"/>
    <mergeCell ref="C15:C16"/>
    <mergeCell ref="D27:D28"/>
    <mergeCell ref="C27:C28"/>
    <mergeCell ref="D29:D30"/>
    <mergeCell ref="C29:C30"/>
    <mergeCell ref="O3:O20"/>
    <mergeCell ref="P3:P20"/>
    <mergeCell ref="Q3:Q20"/>
    <mergeCell ref="R3:R20"/>
    <mergeCell ref="H55:H57"/>
    <mergeCell ref="H63:H64"/>
    <mergeCell ref="H65:H67"/>
    <mergeCell ref="L3:L20"/>
    <mergeCell ref="M3:M20"/>
    <mergeCell ref="L41:L52"/>
    <mergeCell ref="M41:M52"/>
    <mergeCell ref="L53:L67"/>
    <mergeCell ref="M53:M67"/>
    <mergeCell ref="I3:I20"/>
    <mergeCell ref="H6:H7"/>
    <mergeCell ref="H8:H11"/>
    <mergeCell ref="H12:H13"/>
    <mergeCell ref="H15:H16"/>
    <mergeCell ref="I21:I28"/>
    <mergeCell ref="H27:H28"/>
    <mergeCell ref="H29:H30"/>
    <mergeCell ref="I29:I40"/>
    <mergeCell ref="R29:R40"/>
    <mergeCell ref="S53:S67"/>
    <mergeCell ref="I41:I52"/>
    <mergeCell ref="I53:I67"/>
    <mergeCell ref="N53:N67"/>
    <mergeCell ref="O53:O67"/>
    <mergeCell ref="P53:P67"/>
    <mergeCell ref="Q53:Q67"/>
    <mergeCell ref="R53:R67"/>
    <mergeCell ref="S3:S20"/>
    <mergeCell ref="L21:L28"/>
    <mergeCell ref="M21:M28"/>
    <mergeCell ref="N21:N28"/>
    <mergeCell ref="O21:O28"/>
    <mergeCell ref="P21:P28"/>
    <mergeCell ref="Q21:Q28"/>
    <mergeCell ref="R21:R28"/>
    <mergeCell ref="S21:S28"/>
    <mergeCell ref="L29:L40"/>
    <mergeCell ref="M29:M40"/>
    <mergeCell ref="N29:N40"/>
    <mergeCell ref="O29:O40"/>
    <mergeCell ref="P29:P40"/>
    <mergeCell ref="Q29:Q40"/>
    <mergeCell ref="N3:N20"/>
  </mergeCells>
  <phoneticPr fontId="18" type="noConversion"/>
  <hyperlinks>
    <hyperlink ref="A3" r:id="rId1" display="https://story.kakao.com/ch/directpang/JO2iTWUrg0A"/>
    <hyperlink ref="F5" r:id="rId2"/>
    <hyperlink ref="F8" r:id="rId3"/>
    <hyperlink ref="F16" r:id="rId4"/>
    <hyperlink ref="F17" r:id="rId5"/>
    <hyperlink ref="F19" r:id="rId6"/>
    <hyperlink ref="F20" r:id="rId7"/>
    <hyperlink ref="A21" r:id="rId8" display="https://story.kakao.com/ch/directpang/JEvv0eNGh0A"/>
    <hyperlink ref="F22" r:id="rId9"/>
    <hyperlink ref="F23" r:id="rId10"/>
    <hyperlink ref="F24" r:id="rId11"/>
    <hyperlink ref="F25" r:id="rId12"/>
    <hyperlink ref="F26" r:id="rId13"/>
    <hyperlink ref="A29" r:id="rId14" display="https://story.kakao.com/ch/directpang/hI047tNyI0A"/>
    <hyperlink ref="F33" r:id="rId15"/>
    <hyperlink ref="F34" r:id="rId16"/>
    <hyperlink ref="F39" r:id="rId17"/>
    <hyperlink ref="A41" r:id="rId18" display="https://story.kakao.com/ch/directpang/DSgWBholi90"/>
    <hyperlink ref="F45" r:id="rId19"/>
    <hyperlink ref="F46" r:id="rId20"/>
    <hyperlink ref="F47" r:id="rId21"/>
    <hyperlink ref="F51" r:id="rId22"/>
    <hyperlink ref="F52" r:id="rId23"/>
    <hyperlink ref="A53" r:id="rId24" display="https://story.kakao.com/ch/directpang/k14oQwVAK0A"/>
    <hyperlink ref="F56" r:id="rId25"/>
    <hyperlink ref="F58" r:id="rId26"/>
    <hyperlink ref="F59" r:id="rId27"/>
    <hyperlink ref="F60" r:id="rId28"/>
    <hyperlink ref="F62" r:id="rId29"/>
    <hyperlink ref="F63" r:id="rId30"/>
    <hyperlink ref="F64" r:id="rId31"/>
    <hyperlink ref="F65" r:id="rId32"/>
    <hyperlink ref="F66" r:id="rId33"/>
    <hyperlink ref="F67" r:id="rId34"/>
    <hyperlink ref="F3" r:id="rId35"/>
    <hyperlink ref="F4" r:id="rId36"/>
    <hyperlink ref="F6" r:id="rId37"/>
    <hyperlink ref="F7" r:id="rId38"/>
    <hyperlink ref="F9" r:id="rId39"/>
    <hyperlink ref="F10" r:id="rId40"/>
    <hyperlink ref="F12" r:id="rId41"/>
    <hyperlink ref="F13" r:id="rId42"/>
    <hyperlink ref="F11" r:id="rId43"/>
    <hyperlink ref="F15" r:id="rId44"/>
    <hyperlink ref="F14" r:id="rId45"/>
    <hyperlink ref="F18" r:id="rId46"/>
    <hyperlink ref="F21" r:id="rId47"/>
    <hyperlink ref="F27" r:id="rId48"/>
    <hyperlink ref="F28" r:id="rId49"/>
    <hyperlink ref="F29" r:id="rId50"/>
    <hyperlink ref="F31" r:id="rId51"/>
    <hyperlink ref="F30" r:id="rId52"/>
    <hyperlink ref="F32" r:id="rId53"/>
    <hyperlink ref="F35" r:id="rId54"/>
    <hyperlink ref="F36" r:id="rId55"/>
    <hyperlink ref="F37" r:id="rId56"/>
    <hyperlink ref="F38" r:id="rId57"/>
    <hyperlink ref="F40" r:id="rId58"/>
    <hyperlink ref="F41" r:id="rId59"/>
    <hyperlink ref="F42" r:id="rId60"/>
    <hyperlink ref="F43" r:id="rId61"/>
    <hyperlink ref="F44" r:id="rId62"/>
    <hyperlink ref="F48" r:id="rId63"/>
    <hyperlink ref="F49" r:id="rId64"/>
    <hyperlink ref="F53" r:id="rId65"/>
    <hyperlink ref="F54" r:id="rId66"/>
    <hyperlink ref="F50" r:id="rId67"/>
    <hyperlink ref="F55" r:id="rId68"/>
    <hyperlink ref="F57" r:id="rId69"/>
    <hyperlink ref="F61" r:id="rId70"/>
  </hyperlinks>
  <pageMargins left="0.7" right="0.7" top="0.75" bottom="0.75" header="0.3" footer="0.3"/>
  <pageSetup paperSize="9" scale="59" orientation="portrait" r:id="rId71"/>
  <ignoredErrors>
    <ignoredError sqref="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Hotdeal BEST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Microsoft Office User</cp:lastModifiedBy>
  <dcterms:created xsi:type="dcterms:W3CDTF">2016-06-22T10:34:26Z</dcterms:created>
  <dcterms:modified xsi:type="dcterms:W3CDTF">2016-07-05T20:16:37Z</dcterms:modified>
</cp:coreProperties>
</file>